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5D1B71EC-A844-449C-8127-7A6BB1941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ster Price list" sheetId="3" r:id="rId1"/>
  </sheets>
  <definedNames>
    <definedName name="_xlnm._FilterDatabase" localSheetId="0" hidden="1">'Master Price list'!$A$3:$H$3</definedName>
    <definedName name="_xlnm.Print_Titles" localSheetId="0">'Master Price list'!$3:$3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6" i="3"/>
</calcChain>
</file>

<file path=xl/sharedStrings.xml><?xml version="1.0" encoding="utf-8"?>
<sst xmlns="http://schemas.openxmlformats.org/spreadsheetml/2006/main" count="188" uniqueCount="187">
  <si>
    <t>P/N</t>
  </si>
  <si>
    <t>UPC</t>
  </si>
  <si>
    <t>MSRP</t>
  </si>
  <si>
    <t>HOLOgraphic Weapon Sights</t>
  </si>
  <si>
    <t>EXPS3-0</t>
  </si>
  <si>
    <t>EXPS3-2</t>
  </si>
  <si>
    <t>EXPS3-0TAN</t>
  </si>
  <si>
    <t>EXPS3-2TAN</t>
  </si>
  <si>
    <t>EXPS3-4</t>
  </si>
  <si>
    <t>XPS3-0</t>
  </si>
  <si>
    <t>XPS3-2</t>
  </si>
  <si>
    <t>552.A65</t>
  </si>
  <si>
    <t>552.XR308</t>
  </si>
  <si>
    <t>558.A65</t>
  </si>
  <si>
    <t>EXPS2-0</t>
  </si>
  <si>
    <t>EXPS2-0GRN</t>
  </si>
  <si>
    <t>EXPS2-2</t>
  </si>
  <si>
    <t>XPS2-0</t>
  </si>
  <si>
    <t>XPS2-0GRN</t>
  </si>
  <si>
    <t>XPS2-0GREY</t>
  </si>
  <si>
    <t>XPS2-1</t>
  </si>
  <si>
    <t>XPS2-2</t>
  </si>
  <si>
    <t>XPS2-300</t>
  </si>
  <si>
    <t>518.A65</t>
  </si>
  <si>
    <t>512.A65</t>
  </si>
  <si>
    <t>Holographic Hybrid Sights (HHS) and Magnifiers</t>
  </si>
  <si>
    <t>HHS II</t>
  </si>
  <si>
    <t>HHS-GRN</t>
  </si>
  <si>
    <t>HHS V</t>
  </si>
  <si>
    <t>HHS VI</t>
  </si>
  <si>
    <t>G33.STS</t>
  </si>
  <si>
    <t>G43.STS</t>
  </si>
  <si>
    <t>G45.STS</t>
  </si>
  <si>
    <t>Mini Reflex Sights</t>
  </si>
  <si>
    <t>EFLX3RWBLK</t>
  </si>
  <si>
    <t>Mini Reflex Sight with 3 MOA dot - BLK</t>
  </si>
  <si>
    <t>EFLX6RWBLK</t>
  </si>
  <si>
    <t>Mini Reflex Sight with 6 MOA dot - BLK</t>
  </si>
  <si>
    <t>Precision Rifle Scopes</t>
  </si>
  <si>
    <t>VDU1-6FFSR1</t>
  </si>
  <si>
    <t>Vudu 1-6x24 FFP Riflescope - SR1 Reticle (MRAD)</t>
  </si>
  <si>
    <t>VDU1-6FFSR2</t>
  </si>
  <si>
    <t>Vudu 1-6x24 FFP Riflescope - SR2 Reticle (MOA)</t>
  </si>
  <si>
    <t>VDU1-6FFSR3</t>
  </si>
  <si>
    <t>Vudu 1-6x24 FFP Riflescope - SR3 Reticle (MOA)</t>
  </si>
  <si>
    <t>VDU1-6FFSR1G</t>
  </si>
  <si>
    <t>Vudu 1-6x24 FFP Riflescope - SR1 Reticle (MRAD); Green Reticle</t>
  </si>
  <si>
    <t>VDU1-6FFSR2G</t>
  </si>
  <si>
    <t>Vudu 1-6x24 FFP Riflescope - SR2 Reticle (MOA); Green Reticle</t>
  </si>
  <si>
    <t>VDU1-6FFSR3G</t>
  </si>
  <si>
    <t>Vudu 1-6x24 FFP Riflescope - SR3 Reticle (MOA); Green Reticle</t>
  </si>
  <si>
    <t>VDU3-18FFMD1</t>
  </si>
  <si>
    <t>Vudu 3.5-18x50 FFP Riflescope - MD1 Reticle (MRAD)</t>
  </si>
  <si>
    <t>VDU3-18FFMD2</t>
  </si>
  <si>
    <t>Vudu 3.5-18x50 FFP Riflescope - MD2 Reticle (MOA)</t>
  </si>
  <si>
    <t>VDU3-18FFH59</t>
  </si>
  <si>
    <t>Vudu 3.5-18x50 FFP Riflescope - H59 Reticle (MRAD)</t>
  </si>
  <si>
    <t>VDU5-25FFMD3</t>
  </si>
  <si>
    <t>Vudu 5-25x50 FFP Riflescope - MD3 Reticle (MRAD)</t>
  </si>
  <si>
    <t>VDU5-25FFMD4</t>
  </si>
  <si>
    <t>Vudu 5-25x50 FFP Riflescope - MD4 Reticle (MOA)</t>
  </si>
  <si>
    <t>VDU1-10FFSR4</t>
  </si>
  <si>
    <t>Vudu 1-10x28 FFP Riflescope - SR4 Reticle (MOA)</t>
  </si>
  <si>
    <t>VDU1-10FFSR5</t>
  </si>
  <si>
    <t>Vudu 1-10x28 FFP Riflescope - SR5 Reticle (MRAD)</t>
  </si>
  <si>
    <t>VDU1-10FFLE5</t>
  </si>
  <si>
    <t>Vudu 1-10x28 FFP Riflescope - LE5 Cross-Hair Reticle (MRAD)</t>
  </si>
  <si>
    <t>Second Focal Plane</t>
  </si>
  <si>
    <t>VDU3-18SFHC1</t>
  </si>
  <si>
    <t>Vudu 3.5-18x50 SFP Riflescope - HC1 Reticle (MOA)</t>
  </si>
  <si>
    <t>VDU8-32SFHC2</t>
  </si>
  <si>
    <t>Vudu 8-32x50 SFP Riflescope - HC2 Reticle (MOA)</t>
  </si>
  <si>
    <t>VDU1-8SFHC3</t>
  </si>
  <si>
    <t>Vudu 1-8x24 SFP Riflescope - HC3 Reticle (MOA)</t>
  </si>
  <si>
    <t>VDU1-8SFHC3G</t>
  </si>
  <si>
    <t>Vudu 1-8x24 SFP Riflescope - HC3 Reticle (MOA); Green Reticle</t>
  </si>
  <si>
    <t>Accessories</t>
  </si>
  <si>
    <t>MN2015</t>
  </si>
  <si>
    <t>PRS 2" Cantilever Scope Ring Mount - 30mm Dia x 37mm High</t>
  </si>
  <si>
    <t>MN2016</t>
  </si>
  <si>
    <t>PRS 2" Cantilever Scope Ring Mount - 34mm Dia x 37mm High</t>
  </si>
  <si>
    <t>Terms and Policies: All shipments are FOB Plymouth, Michigan. Payment terms are pre-paid via approved terms, or VISA/MasterCard/AMEX.  A 1.5% finance charge per month for late payment.  Pricing does</t>
  </si>
  <si>
    <t xml:space="preserve"> not include shipping &amp; handling.  Pricing is subject to change without notice.  Non-authorized returned orders are subject to 15% restocking fee.  Warranty requiries a factory issued Return Authorization number</t>
  </si>
  <si>
    <t>46900 Port Street, Plymouth, MI 48170   Ph. 888-368-4656</t>
  </si>
  <si>
    <t>EFLX3RWTAN</t>
  </si>
  <si>
    <t>EFLX6RWTAN</t>
  </si>
  <si>
    <t>G33.STSTAN</t>
  </si>
  <si>
    <t>G43.STSTAN</t>
  </si>
  <si>
    <t>G45.STSTAN</t>
  </si>
  <si>
    <t>G33.NM</t>
  </si>
  <si>
    <t>G43.NM</t>
  </si>
  <si>
    <t>G45.NM</t>
  </si>
  <si>
    <t>Compact 3x magnifier; No mount - BLK</t>
  </si>
  <si>
    <t>3x magnifier; No mount - BLK</t>
  </si>
  <si>
    <t>5x magnifier; No mount - BLK</t>
  </si>
  <si>
    <t>G33.NMTAN</t>
  </si>
  <si>
    <t>G43.NMTAN</t>
  </si>
  <si>
    <t>G45.NMTAN</t>
  </si>
  <si>
    <t>EXPS3-1</t>
  </si>
  <si>
    <t>Vudu</t>
  </si>
  <si>
    <t>VDX1-6SFBD1</t>
  </si>
  <si>
    <t>VDX1-6SFDP1</t>
  </si>
  <si>
    <t>VDX2-12SFBD1</t>
  </si>
  <si>
    <t>VDX2-12SFDP1</t>
  </si>
  <si>
    <t>VuduX 1-6x SFP Riflescope - BD1 Reticle</t>
  </si>
  <si>
    <t>VuduX 1-6x SFP Riflescope - DP1 Reticle</t>
  </si>
  <si>
    <t>VuduX 2-12x SFP Riflescope - BD1 Reticle</t>
  </si>
  <si>
    <t>VuduX 2-12x SFP Riflescope - DP1 Reticle</t>
  </si>
  <si>
    <t>Complete system includes EXPS2-2 HWS, G33 magnifier and (STS) switch-to-side mount</t>
  </si>
  <si>
    <t>Complete system includes EXPS2-0GRN HWS, G33 magnifier and (STS) switch-to-side mount</t>
  </si>
  <si>
    <t>Complete system includes EXPS3-4 HWS, G45 magnifier and (STS) switch-to-side mount</t>
  </si>
  <si>
    <t>Complete system includes EXPS3-2 HWS, G43 magnifier and (STS) switch-to-side mount</t>
  </si>
  <si>
    <t>Complete system includes EXPS3-0 HWS, G33 magnifier and (STC) switch-to-center mount</t>
  </si>
  <si>
    <t>Compact 3x magnifier switch-to-side (STS) mount - BLK</t>
  </si>
  <si>
    <t>5x magnifier switch-to-side (STS) mount - BLK</t>
  </si>
  <si>
    <t>XPS2-FN</t>
  </si>
  <si>
    <r>
      <t xml:space="preserve">3x magnifier with quick disconnect, switch-to-side (STS) mount - BLK
</t>
    </r>
    <r>
      <rPr>
        <b/>
        <sz val="8"/>
        <rFont val="Arial"/>
        <family val="2"/>
      </rPr>
      <t>NSN: 1240-01-617-9721</t>
    </r>
  </si>
  <si>
    <r>
      <t xml:space="preserve">HWS - Single CR123 battery; reticle with 68 MOA ring and (2) 1 MOA dots
</t>
    </r>
    <r>
      <rPr>
        <b/>
        <sz val="8"/>
        <rFont val="Arial"/>
        <family val="2"/>
      </rPr>
      <t>NSN: 1240-01-594-1345</t>
    </r>
  </si>
  <si>
    <r>
      <t xml:space="preserve">HWS - (2) AA batteries; reticle with 68 MOA ring and 1 MOA dot
</t>
    </r>
    <r>
      <rPr>
        <b/>
        <sz val="8"/>
        <rFont val="Arial"/>
        <family val="2"/>
      </rPr>
      <t>NSN: 1240-01-492-5264</t>
    </r>
  </si>
  <si>
    <t>HWS - Single CR123 battery; 2-dot reticle with .300 Blackout ballistics on hood</t>
  </si>
  <si>
    <r>
      <t xml:space="preserve">HWS - (2) AA batteries; reticle with 68 MOA ring and 1 MOA dot
</t>
    </r>
    <r>
      <rPr>
        <b/>
        <sz val="8"/>
        <rFont val="Arial"/>
        <family val="2"/>
      </rPr>
      <t>NSN: 1240-01-554-4488</t>
    </r>
  </si>
  <si>
    <t xml:space="preserve">HWS - Single CR123 battery; reticle with 1 MOA dot </t>
  </si>
  <si>
    <t>HWS - Single CR123 battery; reticle with 68 MOA ring and (2) 1 MOA dots</t>
  </si>
  <si>
    <r>
      <t xml:space="preserve">HWS - Single CR123 battery; reticle with 68 MOA ring and 1 MOA dot; QD; TAN/FDE
</t>
    </r>
    <r>
      <rPr>
        <b/>
        <sz val="8"/>
        <rFont val="Arial"/>
        <family val="2"/>
      </rPr>
      <t>NSN: 1240-01-630-1750</t>
    </r>
  </si>
  <si>
    <r>
      <t xml:space="preserve">HWS - Single CR123 battery; reticle with 68 MOA ring and (2) 1 MOA dots; QD
</t>
    </r>
    <r>
      <rPr>
        <b/>
        <sz val="8"/>
        <rFont val="Arial"/>
        <family val="2"/>
      </rPr>
      <t>NSN: 1240-01-594-1349</t>
    </r>
  </si>
  <si>
    <t>HWS - Single CR123 battery; reticle with 1 MOA dot; QD; TAN/FDE</t>
  </si>
  <si>
    <t>HWS - Single CR123 battery; reticle with 1 MOA dot; QD</t>
  </si>
  <si>
    <r>
      <t xml:space="preserve">HWS - Single CR123 battery; reticle with 68 MOA ring and 1 MOA dot; QD
</t>
    </r>
    <r>
      <rPr>
        <b/>
        <sz val="8"/>
        <rFont val="Arial"/>
        <family val="2"/>
      </rPr>
      <t>NSN: 1240-01-627-5236</t>
    </r>
  </si>
  <si>
    <t>HWS -Single CR123 battery; reticle with 68 MOA ring and (2) 1 MOA dots; QD; TAN/FDE</t>
  </si>
  <si>
    <t>HWS - (2) AA batteries; reticle with 68 MOA ring and 1 MOA dot; QD</t>
  </si>
  <si>
    <t>HWS - Single CR123 battery; reticle with 68 MOA ring and 1 MOA dot; QD</t>
  </si>
  <si>
    <t>HWS - Single CR123 battery; reticle with 68 MOA ring and (2) 1 MOA dots; QD</t>
  </si>
  <si>
    <r>
      <t xml:space="preserve">3x magnifier with quick disconnect, switch-to-side (STS) mount - TAN/FDE
</t>
    </r>
    <r>
      <rPr>
        <b/>
        <sz val="8"/>
        <rFont val="Arial"/>
        <family val="2"/>
      </rPr>
      <t>NSN: 1240-01-616-8655</t>
    </r>
  </si>
  <si>
    <t>Compact 3x magnifier switch-to-side (STS) mount - TAN/FDE</t>
  </si>
  <si>
    <t>5x magnifier switch-to-side (STS) mount - TAN/FDE</t>
  </si>
  <si>
    <t>3x magnifier; No mount - TAN/FDE</t>
  </si>
  <si>
    <t>Compact 3x magnifier; No mount - TAN/FDE</t>
  </si>
  <si>
    <t>5x magnifier; No mount - TAN/FDE</t>
  </si>
  <si>
    <t>Vudu 1-10x28 FFP Riflescope - SR4 Reticle (MOA); TAN/FDE</t>
  </si>
  <si>
    <t>Vudu 1-10x28 FFP Riflescope - SR5 Reticle (MRAD); TAN/FDE</t>
  </si>
  <si>
    <t>First Focal Plane</t>
  </si>
  <si>
    <t>1-6x</t>
  </si>
  <si>
    <t>3.5-18x</t>
  </si>
  <si>
    <t>5-25x</t>
  </si>
  <si>
    <t>1-10x</t>
  </si>
  <si>
    <t>Mini Reflex Sight with 3 MOA dot - TAN/FDE</t>
  </si>
  <si>
    <t>Mini Reflex Sight with 6 MOA dot - TAN/FDE</t>
  </si>
  <si>
    <r>
      <t xml:space="preserve">HWS - Single CR123 battery; reticle with 68 MOA ring and 1 MOA dot
</t>
    </r>
    <r>
      <rPr>
        <b/>
        <sz val="8"/>
        <rFont val="Arial"/>
        <family val="2"/>
      </rPr>
      <t>NSN: 1240-01-601-1395</t>
    </r>
  </si>
  <si>
    <r>
      <t xml:space="preserve">HWS - (2) AA batteries; reticle with ballistic reticle for .308 caliber
</t>
    </r>
    <r>
      <rPr>
        <b/>
        <sz val="8"/>
        <rFont val="Arial"/>
        <family val="2"/>
      </rPr>
      <t>NSN: 1240-01-560-3769</t>
    </r>
  </si>
  <si>
    <t>HWS - Single CR123 battery; reticle with 68 MOA ring and 1 MOA dot</t>
  </si>
  <si>
    <t>HWS - Single CR123 battery; reticle with 68 MOA ring and 1 MOA dot; GREY</t>
  </si>
  <si>
    <t>HWS - Single CR123 battery; reticle with 68 MOA ring and 1 MOA dot; Olive Drab Green</t>
  </si>
  <si>
    <r>
      <t xml:space="preserve">HWS - Single CR123 battery with AR223 ballistic reticle specific to .223 caliber ammunition
</t>
    </r>
    <r>
      <rPr>
        <b/>
        <sz val="8"/>
        <rFont val="Arial"/>
        <family val="2"/>
      </rPr>
      <t>NSN: 1240-01-662-5259</t>
    </r>
  </si>
  <si>
    <t>HWS - Green reticle; Single CR123 battery; reticle with 68 MOA ring and 1 MOA dot; QD</t>
  </si>
  <si>
    <t>HWS - Green reticle; Single CR123 battery; reticle with 68 MOA ring and 1MOA dot</t>
  </si>
  <si>
    <t>Night Vision Compatible Models</t>
  </si>
  <si>
    <t>Non-Night Vision Compatible Models</t>
  </si>
  <si>
    <r>
      <t xml:space="preserve">HWS - Single CR123 battery; reticle with FN less lethal reticle
</t>
    </r>
    <r>
      <rPr>
        <b/>
        <sz val="8"/>
        <rFont val="Arial"/>
        <family val="2"/>
      </rPr>
      <t>NSN 1240-01-533-1620</t>
    </r>
  </si>
  <si>
    <t>EXPS3-1TAN</t>
  </si>
  <si>
    <t>HHS1 STC</t>
  </si>
  <si>
    <t>VDU1-10SR4TAN</t>
  </si>
  <si>
    <t>VDU1-10SR5TAN</t>
  </si>
  <si>
    <t>XPS2-0 ODGRN</t>
  </si>
  <si>
    <t>VDU5-25MD4TAN</t>
  </si>
  <si>
    <t>Vudu 5-25x50 FFP Riflescope - MD4 Reticle (MOA); TAN/FDE</t>
  </si>
  <si>
    <t>VDU5-25FFTR5</t>
  </si>
  <si>
    <t>VDU5-25TR5TAN</t>
  </si>
  <si>
    <t>Vudu 5-25x50 FFP Riflescope - Tremor 5 Reticle (MRAD)</t>
  </si>
  <si>
    <t>Vudu 5-25x50 FFP Riflescope - Tremor 5 Reticle (MRAD); TAN/FDE</t>
  </si>
  <si>
    <t>VDU1-10SR5DF</t>
  </si>
  <si>
    <t>VDU1-10SR5DFTAN</t>
  </si>
  <si>
    <t>Vudu 1-10x28 FFP Riflescope - SR5 Reticle (MRAD) with Daylight Bright Dot</t>
  </si>
  <si>
    <t>Vudu 1-10x28 FFP Riflescope - SR5 Reticle (MRAD) with Daylight Bright Dot; TAN/FDE</t>
  </si>
  <si>
    <t>EXPS3-DCR</t>
  </si>
  <si>
    <t>HWS - Single CR123 battery; DCR reticle with 1 MOA dot; QD</t>
  </si>
  <si>
    <t>VDU3-9SFHC1</t>
  </si>
  <si>
    <t>VDU3-9PKG1</t>
  </si>
  <si>
    <t>Effective Date:  January 1st, 2025</t>
  </si>
  <si>
    <t>Vudu-X</t>
  </si>
  <si>
    <t>Vudu 3-9x32 SFP Ultra-Short Riflescope - HC1 Reticle (MOA); Integrated Mount</t>
  </si>
  <si>
    <t>Vudu 3-9x32 SFP Ultra-Short Riflescope - HC1 Reticle (MOA)
Package Kit Containing Riflescope, Integrated Mount, EFLX w/mount</t>
  </si>
  <si>
    <t>9-MN3085</t>
  </si>
  <si>
    <t>Vudu 3-9x EFLX Mount Kit</t>
  </si>
  <si>
    <t>Product Description</t>
  </si>
  <si>
    <t>Rev 1A</t>
  </si>
  <si>
    <t>2025 Product Price List - Dealer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</si>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</sst>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u/>
      <sz val="7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sz val="10"/>
      <color theme="9" tint="-0.49998474074526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7"/>
      <color rgb="FF00B050"/>
      <name val="Arial"/>
      <family val="2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2" borderId="1" xfId="0" applyFill="1" applyBorder="1"/>
    <xf numFmtId="164" fontId="0" fillId="0" borderId="0" xfId="0" applyNumberFormat="1"/>
    <xf numFmtId="0" fontId="4" fillId="3" borderId="5" xfId="0" applyFont="1" applyFill="1" applyBorder="1"/>
    <xf numFmtId="0" fontId="0" fillId="0" borderId="3" xfId="0" applyBorder="1"/>
    <xf numFmtId="0" fontId="0" fillId="0" borderId="8" xfId="0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5" xfId="0" applyFill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4" fillId="3" borderId="6" xfId="0" applyFont="1" applyFill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/>
    </xf>
    <xf numFmtId="37" fontId="2" fillId="0" borderId="5" xfId="2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3" borderId="5" xfId="0" applyFont="1" applyFill="1" applyBorder="1"/>
    <xf numFmtId="0" fontId="14" fillId="3" borderId="5" xfId="0" applyFont="1" applyFill="1" applyBorder="1" applyAlignment="1">
      <alignment vertical="center"/>
    </xf>
    <xf numFmtId="1" fontId="14" fillId="3" borderId="5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vertical="center"/>
    </xf>
    <xf numFmtId="1" fontId="12" fillId="0" borderId="5" xfId="1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" fontId="12" fillId="0" borderId="5" xfId="1" applyNumberFormat="1" applyFont="1" applyFill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" fontId="12" fillId="0" borderId="6" xfId="1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" xfId="3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37" fontId="12" fillId="0" borderId="5" xfId="2" applyNumberFormat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164" fontId="10" fillId="7" borderId="5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/>
    </xf>
    <xf numFmtId="44" fontId="0" fillId="6" borderId="5" xfId="0" applyNumberFormat="1" applyFill="1" applyBorder="1"/>
    <xf numFmtId="0" fontId="3" fillId="5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" fontId="1" fillId="0" borderId="4" xfId="0" applyNumberFormat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" fontId="12" fillId="0" borderId="9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7" fillId="5" borderId="1" xfId="0" applyFont="1" applyFill="1" applyBorder="1" applyAlignment="1">
      <alignment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EDCEED25-FBF8-4A28-B5FA-2017AEA2F50C}"/>
  </cellStyles>
  <dxfs count="0"/>
  <tableStyles count="0" defaultTableStyle="TableStyleMedium9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1119188</xdr:colOff>
      <xdr:row>78</xdr:row>
      <xdr:rowOff>7939</xdr:rowOff>
    </xdr:from>
    <xdr:to>
      <xdr:col>0</xdr:col>
      <xdr:colOff>1231594</xdr:colOff>
      <xdr:row>79</xdr:row>
      <xdr:rowOff>27130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E8E5F9D-A998-6782-71E2-FE6A91BCF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8" y="17851439"/>
          <a:ext cx="112406" cy="177941"/>
        </a:xfrm>
        <a:prstGeom prst="rect">
          <a:avLst/>
        </a:prstGeom>
      </xdr:spPr>
    </xdr:pic>
    <xdr:clientData/>
  </xdr:twoCellAnchor>
  <xdr:twoCellAnchor editAs="oneCell">
    <xdr:from>
      <xdr:col>0</xdr:col>
      <xdr:colOff>1150937</xdr:colOff>
      <xdr:row>85</xdr:row>
      <xdr:rowOff>23814</xdr:rowOff>
    </xdr:from>
    <xdr:to>
      <xdr:col>0</xdr:col>
      <xdr:colOff>1263343</xdr:colOff>
      <xdr:row>86</xdr:row>
      <xdr:rowOff>32210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8D5901-19C1-42F8-B985-792E54BED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937" y="19200814"/>
          <a:ext cx="112406" cy="167146"/>
        </a:xfrm>
        <a:prstGeom prst="rect">
          <a:avLst/>
        </a:prstGeom>
      </xdr:spPr>
    </xdr:pic>
    <xdr:clientData/>
  </xdr:twoCellAnchor>
  <xdr:twoCellAnchor editAs="oneCell">
    <xdr:from>
      <xdr:col>0</xdr:col>
      <xdr:colOff>1150938</xdr:colOff>
      <xdr:row>86</xdr:row>
      <xdr:rowOff>7938</xdr:rowOff>
    </xdr:from>
    <xdr:to>
      <xdr:col>0</xdr:col>
      <xdr:colOff>1272869</xdr:colOff>
      <xdr:row>87</xdr:row>
      <xdr:rowOff>11889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C62F84A-2389-411C-BB55-D653D4740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938" y="19375438"/>
          <a:ext cx="121931" cy="162701"/>
        </a:xfrm>
        <a:prstGeom prst="rect">
          <a:avLst/>
        </a:prstGeom>
      </xdr:spPr>
    </xdr:pic>
    <xdr:clientData/>
  </xdr:twoCellAnchor>
  <xdr:twoCellAnchor editAs="oneCell">
    <xdr:from>
      <xdr:col>0</xdr:col>
      <xdr:colOff>1119188</xdr:colOff>
      <xdr:row>76</xdr:row>
      <xdr:rowOff>7937</xdr:rowOff>
    </xdr:from>
    <xdr:to>
      <xdr:col>0</xdr:col>
      <xdr:colOff>1235022</xdr:colOff>
      <xdr:row>77</xdr:row>
      <xdr:rowOff>27003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1BB9A3-2582-49E4-8160-6DA0509C6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9188" y="18137187"/>
          <a:ext cx="115834" cy="177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1111249</xdr:colOff>
      <xdr:row>77</xdr:row>
      <xdr:rowOff>7937</xdr:rowOff>
    </xdr:from>
    <xdr:to>
      <xdr:col>0</xdr:col>
      <xdr:colOff>1227083</xdr:colOff>
      <xdr:row>78</xdr:row>
      <xdr:rowOff>27003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DDDDE2-FA16-4F2A-8D52-74C9F5587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49" y="17660937"/>
          <a:ext cx="115834" cy="177816"/>
        </a:xfrm>
        <a:prstGeom prst="rect">
          <a:avLst/>
        </a:prstGeom>
      </xdr:spPr>
    </xdr:pic>
    <xdr:clientData/>
  </xdr:twoCellAnchor>
  <xdr:twoCellAnchor editAs="oneCell">
    <xdr:from>
      <xdr:col>0</xdr:col>
      <xdr:colOff>1158875</xdr:colOff>
      <xdr:row>92</xdr:row>
      <xdr:rowOff>15876</xdr:rowOff>
    </xdr:from>
    <xdr:to>
      <xdr:col>0</xdr:col>
      <xdr:colOff>1271281</xdr:colOff>
      <xdr:row>93</xdr:row>
      <xdr:rowOff>35067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03190EB-7581-4129-944A-C3DE6D2FB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875" y="20907376"/>
          <a:ext cx="112406" cy="177941"/>
        </a:xfrm>
        <a:prstGeom prst="rect">
          <a:avLst/>
        </a:prstGeom>
      </xdr:spPr>
    </xdr:pic>
    <xdr:clientData/>
  </xdr:twoCellAnchor>
  <xdr:oneCellAnchor>
    <xdr:from>
      <xdr:col>0</xdr:col>
      <xdr:colOff>1111249</xdr:colOff>
      <xdr:row>78</xdr:row>
      <xdr:rowOff>7937</xdr:rowOff>
    </xdr:from>
    <xdr:ext cx="115834" cy="177816"/>
    <xdr:pic>
      <xdr:nvPicPr>
        <xdr:cNvPr id="12" name="Picture 11">
          <a:extLst>
            <a:ext uri="{FF2B5EF4-FFF2-40B4-BE49-F238E27FC236}">
              <a16:creationId xmlns:a16="http://schemas.microsoft.com/office/drawing/2014/main" id="{17EE1465-415B-4E16-812F-F692FB53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1249" y="17660937"/>
          <a:ext cx="115834" cy="177816"/>
        </a:xfrm>
        <a:prstGeom prst="rect">
          <a:avLst/>
        </a:prstGeom>
      </xdr:spPr>
    </xdr:pic>
    <xdr:clientData/>
  </xdr:oneCellAnchor>
  <xdr:twoCellAnchor editAs="oneCell">
    <xdr:from>
      <xdr:col>0</xdr:col>
      <xdr:colOff>1158874</xdr:colOff>
      <xdr:row>93</xdr:row>
      <xdr:rowOff>55563</xdr:rowOff>
    </xdr:from>
    <xdr:to>
      <xdr:col>0</xdr:col>
      <xdr:colOff>1271280</xdr:colOff>
      <xdr:row>93</xdr:row>
      <xdr:rowOff>233504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89DFF99-C7D9-4DC1-BC15-F13F7187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874" y="21994813"/>
          <a:ext cx="112406" cy="177941"/>
        </a:xfrm>
        <a:prstGeom prst="rect">
          <a:avLst/>
        </a:prstGeom>
      </xdr:spPr>
    </xdr:pic>
    <xdr:clientData/>
  </xdr:twoCellAnchor>
  <xdr:oneCellAnchor>
    <xdr:from>
      <xdr:col>0</xdr:col>
      <xdr:colOff>1135063</xdr:colOff>
      <xdr:row>17</xdr:row>
      <xdr:rowOff>23812</xdr:rowOff>
    </xdr:from>
    <xdr:ext cx="135266" cy="156986"/>
    <xdr:pic>
      <xdr:nvPicPr>
        <xdr:cNvPr id="5" name="Picture 4">
          <a:extLst>
            <a:ext uri="{FF2B5EF4-FFF2-40B4-BE49-F238E27FC236}">
              <a16:creationId xmlns:a16="http://schemas.microsoft.com/office/drawing/2014/main" id="{C1C61CFD-F8F5-499E-87DC-9ACF69BF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063" y="4651375"/>
          <a:ext cx="135266" cy="156986"/>
        </a:xfrm>
        <a:prstGeom prst="rect">
          <a:avLst/>
        </a:prstGeom>
      </xdr:spPr>
    </xdr:pic>
    <xdr:clientData/>
  </xdr:oneCellAnchor>
  <xdr:twoCellAnchor editAs="oneCell">
    <xdr:from>
      <xdr:col>0</xdr:col>
      <xdr:colOff>1135062</xdr:colOff>
      <xdr:row>103</xdr:row>
      <xdr:rowOff>23813</xdr:rowOff>
    </xdr:from>
    <xdr:to>
      <xdr:col>0</xdr:col>
      <xdr:colOff>1247468</xdr:colOff>
      <xdr:row>104</xdr:row>
      <xdr:rowOff>43004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7EB0238-77EC-4AD8-806C-538371AFE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062" y="28844876"/>
          <a:ext cx="112406" cy="177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8"/>
  <sheetViews>
    <sheetView tabSelected="1" zoomScale="120" zoomScaleNormal="120" zoomScaleSheetLayoutView="100" zoomScalePageLayoutView="80" workbookViewId="0">
      <pane ySplit="3" topLeftCell="A81" activePane="bottomLeft" state="frozen"/>
      <selection pane="bottomLeft" activeCell="E6" sqref="E6:E104"/>
    </sheetView>
  </sheetViews>
  <sheetFormatPr defaultRowHeight="12.75" x14ac:dyDescent="0.2"/>
  <cols>
    <col min="1" max="1" width="19.5703125" customWidth="1"/>
    <col min="2" max="2" width="67.7109375" style="28" customWidth="1"/>
    <col min="3" max="3" width="12.7109375" style="35" customWidth="1"/>
    <col min="4" max="4" width="12.42578125" style="36" customWidth="1"/>
    <col min="5" max="5" width="24.85546875" customWidth="1"/>
    <col min="7" max="7" width="10.140625" style="6" bestFit="1" customWidth="1"/>
    <col min="8" max="8" width="9.140625" style="6"/>
  </cols>
  <sheetData>
    <row r="1" spans="1:8" ht="14.25" customHeight="1" x14ac:dyDescent="0.2">
      <c r="A1" s="4"/>
      <c r="B1" s="11" t="s">
        <v>185</v>
      </c>
      <c r="C1" s="71" t="s">
        <v>177</v>
      </c>
      <c r="D1" s="72"/>
    </row>
    <row r="2" spans="1:8" ht="18" hidden="1" x14ac:dyDescent="0.2">
      <c r="A2" s="5"/>
      <c r="B2" s="18"/>
      <c r="C2" s="73" t="s">
        <v>184</v>
      </c>
      <c r="D2" s="74"/>
    </row>
    <row r="3" spans="1:8" x14ac:dyDescent="0.2">
      <c r="A3" s="29" t="s">
        <v>0</v>
      </c>
      <c r="B3" s="19" t="s">
        <v>183</v>
      </c>
      <c r="C3" s="30" t="s">
        <v>1</v>
      </c>
      <c r="D3" s="63" t="s">
        <v>2</v>
      </c>
      <c r="E3" s="64" t="s">
        <v>186</v>
      </c>
    </row>
    <row r="4" spans="1:8" x14ac:dyDescent="0.2">
      <c r="A4" s="75" t="s">
        <v>3</v>
      </c>
      <c r="B4" s="70"/>
      <c r="C4" s="70"/>
      <c r="D4" s="70"/>
      <c r="F4" s="2"/>
    </row>
    <row r="5" spans="1:8" x14ac:dyDescent="0.2">
      <c r="A5" s="66" t="s">
        <v>155</v>
      </c>
      <c r="B5" s="70"/>
      <c r="C5" s="70"/>
      <c r="D5" s="70"/>
    </row>
    <row r="6" spans="1:8" ht="22.5" x14ac:dyDescent="0.2">
      <c r="A6" s="57" t="s">
        <v>4</v>
      </c>
      <c r="B6" s="20" t="s">
        <v>127</v>
      </c>
      <c r="C6" s="46">
        <v>672294600336</v>
      </c>
      <c r="D6" s="47">
        <v>819</v>
      </c>
      <c r="E6" s="65">
        <f>D6*0.75</f>
        <v>614.25</v>
      </c>
      <c r="F6" s="7"/>
      <c r="G6" s="7"/>
      <c r="H6" s="7"/>
    </row>
    <row r="7" spans="1:8" x14ac:dyDescent="0.2">
      <c r="A7" s="57" t="s">
        <v>98</v>
      </c>
      <c r="B7" s="20" t="s">
        <v>126</v>
      </c>
      <c r="C7" s="46">
        <v>672294600794</v>
      </c>
      <c r="D7" s="49">
        <v>819</v>
      </c>
      <c r="E7" s="65">
        <f t="shared" ref="E7:E70" si="0">D7*0.75</f>
        <v>614.25</v>
      </c>
      <c r="F7" s="7"/>
      <c r="G7" s="7"/>
      <c r="H7" s="7"/>
    </row>
    <row r="8" spans="1:8" x14ac:dyDescent="0.2">
      <c r="A8" s="57" t="s">
        <v>158</v>
      </c>
      <c r="B8" s="20" t="s">
        <v>125</v>
      </c>
      <c r="C8" s="46">
        <v>672294600909</v>
      </c>
      <c r="D8" s="47">
        <v>819</v>
      </c>
      <c r="E8" s="65">
        <f t="shared" si="0"/>
        <v>614.25</v>
      </c>
      <c r="F8" s="7"/>
      <c r="G8" s="7"/>
      <c r="H8" s="7"/>
    </row>
    <row r="9" spans="1:8" ht="22.5" x14ac:dyDescent="0.2">
      <c r="A9" s="57" t="s">
        <v>5</v>
      </c>
      <c r="B9" s="20" t="s">
        <v>124</v>
      </c>
      <c r="C9" s="46">
        <v>672294600343</v>
      </c>
      <c r="D9" s="47">
        <v>819</v>
      </c>
      <c r="E9" s="65">
        <f t="shared" si="0"/>
        <v>614.25</v>
      </c>
      <c r="H9" s="7"/>
    </row>
    <row r="10" spans="1:8" ht="22.5" x14ac:dyDescent="0.2">
      <c r="A10" s="57" t="s">
        <v>6</v>
      </c>
      <c r="B10" s="20" t="s">
        <v>123</v>
      </c>
      <c r="C10" s="46">
        <v>672294600350</v>
      </c>
      <c r="D10" s="47">
        <v>819</v>
      </c>
      <c r="E10" s="65">
        <f t="shared" si="0"/>
        <v>614.25</v>
      </c>
      <c r="H10" s="7"/>
    </row>
    <row r="11" spans="1:8" x14ac:dyDescent="0.2">
      <c r="A11" s="57" t="s">
        <v>7</v>
      </c>
      <c r="B11" s="20" t="s">
        <v>128</v>
      </c>
      <c r="C11" s="46">
        <v>672294600398</v>
      </c>
      <c r="D11" s="47">
        <v>819</v>
      </c>
      <c r="E11" s="65">
        <f t="shared" si="0"/>
        <v>614.25</v>
      </c>
    </row>
    <row r="12" spans="1:8" ht="22.5" x14ac:dyDescent="0.2">
      <c r="A12" s="57" t="s">
        <v>8</v>
      </c>
      <c r="B12" s="20" t="s">
        <v>152</v>
      </c>
      <c r="C12" s="46">
        <v>672294600367</v>
      </c>
      <c r="D12" s="47">
        <v>819</v>
      </c>
      <c r="E12" s="65">
        <f t="shared" si="0"/>
        <v>614.25</v>
      </c>
    </row>
    <row r="13" spans="1:8" ht="22.5" x14ac:dyDescent="0.2">
      <c r="A13" s="57" t="s">
        <v>9</v>
      </c>
      <c r="B13" s="20" t="s">
        <v>147</v>
      </c>
      <c r="C13" s="46">
        <v>672294600305</v>
      </c>
      <c r="D13" s="47">
        <v>759</v>
      </c>
      <c r="E13" s="65">
        <f t="shared" si="0"/>
        <v>569.25</v>
      </c>
    </row>
    <row r="14" spans="1:8" ht="22.5" x14ac:dyDescent="0.2">
      <c r="A14" s="57" t="s">
        <v>10</v>
      </c>
      <c r="B14" s="20" t="s">
        <v>117</v>
      </c>
      <c r="C14" s="46">
        <v>672294600329</v>
      </c>
      <c r="D14" s="47">
        <v>759</v>
      </c>
      <c r="E14" s="65">
        <f t="shared" si="0"/>
        <v>569.25</v>
      </c>
    </row>
    <row r="15" spans="1:8" ht="22.5" x14ac:dyDescent="0.2">
      <c r="A15" s="57" t="s">
        <v>11</v>
      </c>
      <c r="B15" s="20" t="s">
        <v>118</v>
      </c>
      <c r="C15" s="46">
        <v>672294526513</v>
      </c>
      <c r="D15" s="47">
        <v>679</v>
      </c>
      <c r="E15" s="65">
        <f t="shared" si="0"/>
        <v>509.25</v>
      </c>
    </row>
    <row r="16" spans="1:8" ht="22.5" x14ac:dyDescent="0.2">
      <c r="A16" s="57" t="s">
        <v>12</v>
      </c>
      <c r="B16" s="20" t="s">
        <v>148</v>
      </c>
      <c r="C16" s="50">
        <v>672294523086</v>
      </c>
      <c r="D16" s="47">
        <v>749</v>
      </c>
      <c r="E16" s="65">
        <f t="shared" si="0"/>
        <v>561.75</v>
      </c>
    </row>
    <row r="17" spans="1:5" x14ac:dyDescent="0.2">
      <c r="A17" s="57" t="s">
        <v>13</v>
      </c>
      <c r="B17" s="20" t="s">
        <v>129</v>
      </c>
      <c r="C17" s="51">
        <v>672294600534</v>
      </c>
      <c r="D17" s="47">
        <v>759</v>
      </c>
      <c r="E17" s="65">
        <f t="shared" si="0"/>
        <v>569.25</v>
      </c>
    </row>
    <row r="18" spans="1:5" x14ac:dyDescent="0.2">
      <c r="A18" s="62" t="s">
        <v>173</v>
      </c>
      <c r="B18" s="20" t="s">
        <v>174</v>
      </c>
      <c r="C18" s="50">
        <v>672294601036</v>
      </c>
      <c r="D18" s="47">
        <v>819</v>
      </c>
      <c r="E18" s="65">
        <f t="shared" si="0"/>
        <v>614.25</v>
      </c>
    </row>
    <row r="19" spans="1:5" x14ac:dyDescent="0.2">
      <c r="A19" s="1"/>
      <c r="B19" s="21"/>
      <c r="C19" s="31"/>
      <c r="D19" s="32"/>
      <c r="E19" s="65">
        <f t="shared" si="0"/>
        <v>0</v>
      </c>
    </row>
    <row r="20" spans="1:5" x14ac:dyDescent="0.2">
      <c r="A20" s="66" t="s">
        <v>156</v>
      </c>
      <c r="B20" s="67"/>
      <c r="C20" s="67"/>
      <c r="D20" s="67"/>
      <c r="E20" s="65">
        <f t="shared" si="0"/>
        <v>0</v>
      </c>
    </row>
    <row r="21" spans="1:5" x14ac:dyDescent="0.2">
      <c r="A21" s="57" t="s">
        <v>14</v>
      </c>
      <c r="B21" s="20" t="s">
        <v>130</v>
      </c>
      <c r="C21" s="46">
        <v>672294600275</v>
      </c>
      <c r="D21" s="47">
        <v>705</v>
      </c>
      <c r="E21" s="65">
        <f t="shared" si="0"/>
        <v>528.75</v>
      </c>
    </row>
    <row r="22" spans="1:5" x14ac:dyDescent="0.2">
      <c r="A22" s="57" t="s">
        <v>15</v>
      </c>
      <c r="B22" s="20" t="s">
        <v>153</v>
      </c>
      <c r="C22" s="46">
        <v>672294600602</v>
      </c>
      <c r="D22" s="47">
        <v>815</v>
      </c>
      <c r="E22" s="65">
        <f t="shared" si="0"/>
        <v>611.25</v>
      </c>
    </row>
    <row r="23" spans="1:5" x14ac:dyDescent="0.2">
      <c r="A23" s="57" t="s">
        <v>16</v>
      </c>
      <c r="B23" s="20" t="s">
        <v>131</v>
      </c>
      <c r="C23" s="46">
        <v>672294600268</v>
      </c>
      <c r="D23" s="47">
        <v>705</v>
      </c>
      <c r="E23" s="65">
        <f t="shared" si="0"/>
        <v>528.75</v>
      </c>
    </row>
    <row r="24" spans="1:5" x14ac:dyDescent="0.2">
      <c r="A24" s="57" t="s">
        <v>17</v>
      </c>
      <c r="B24" s="20" t="s">
        <v>149</v>
      </c>
      <c r="C24" s="46">
        <v>672294600206</v>
      </c>
      <c r="D24" s="47">
        <v>655</v>
      </c>
      <c r="E24" s="65">
        <f t="shared" si="0"/>
        <v>491.25</v>
      </c>
    </row>
    <row r="25" spans="1:5" x14ac:dyDescent="0.2">
      <c r="A25" s="57" t="s">
        <v>18</v>
      </c>
      <c r="B25" s="20" t="s">
        <v>154</v>
      </c>
      <c r="C25" s="46">
        <v>672294600626</v>
      </c>
      <c r="D25" s="47">
        <v>769</v>
      </c>
      <c r="E25" s="65">
        <f t="shared" si="0"/>
        <v>576.75</v>
      </c>
    </row>
    <row r="26" spans="1:5" x14ac:dyDescent="0.2">
      <c r="A26" s="57" t="s">
        <v>19</v>
      </c>
      <c r="B26" s="20" t="s">
        <v>150</v>
      </c>
      <c r="C26" s="46">
        <v>672294600671</v>
      </c>
      <c r="D26" s="47">
        <v>649</v>
      </c>
      <c r="E26" s="65">
        <f t="shared" si="0"/>
        <v>486.75</v>
      </c>
    </row>
    <row r="27" spans="1:5" x14ac:dyDescent="0.2">
      <c r="A27" s="57" t="s">
        <v>162</v>
      </c>
      <c r="B27" s="20" t="s">
        <v>151</v>
      </c>
      <c r="C27" s="46">
        <v>672294600770</v>
      </c>
      <c r="D27" s="47">
        <v>649</v>
      </c>
      <c r="E27" s="65">
        <f t="shared" si="0"/>
        <v>486.75</v>
      </c>
    </row>
    <row r="28" spans="1:5" x14ac:dyDescent="0.2">
      <c r="A28" s="57" t="s">
        <v>20</v>
      </c>
      <c r="B28" s="20" t="s">
        <v>121</v>
      </c>
      <c r="C28" s="46">
        <v>672294600213</v>
      </c>
      <c r="D28" s="47">
        <v>649</v>
      </c>
      <c r="E28" s="65">
        <f t="shared" si="0"/>
        <v>486.75</v>
      </c>
    </row>
    <row r="29" spans="1:5" x14ac:dyDescent="0.2">
      <c r="A29" s="57" t="s">
        <v>21</v>
      </c>
      <c r="B29" s="20" t="s">
        <v>122</v>
      </c>
      <c r="C29" s="46">
        <v>672294600220</v>
      </c>
      <c r="D29" s="49">
        <v>649</v>
      </c>
      <c r="E29" s="65">
        <f t="shared" si="0"/>
        <v>486.75</v>
      </c>
    </row>
    <row r="30" spans="1:5" ht="22.5" x14ac:dyDescent="0.2">
      <c r="A30" s="57" t="s">
        <v>115</v>
      </c>
      <c r="B30" s="20" t="s">
        <v>157</v>
      </c>
      <c r="C30" s="50">
        <v>672294600299</v>
      </c>
      <c r="D30" s="47">
        <v>649</v>
      </c>
      <c r="E30" s="65">
        <f t="shared" si="0"/>
        <v>486.75</v>
      </c>
    </row>
    <row r="31" spans="1:5" x14ac:dyDescent="0.2">
      <c r="A31" s="57" t="s">
        <v>22</v>
      </c>
      <c r="B31" s="20" t="s">
        <v>119</v>
      </c>
      <c r="C31" s="51">
        <v>672294600459</v>
      </c>
      <c r="D31" s="47">
        <v>659</v>
      </c>
      <c r="E31" s="65">
        <f t="shared" si="0"/>
        <v>494.25</v>
      </c>
    </row>
    <row r="32" spans="1:5" x14ac:dyDescent="0.2">
      <c r="A32" s="57" t="s">
        <v>23</v>
      </c>
      <c r="B32" s="20" t="s">
        <v>129</v>
      </c>
      <c r="C32" s="46">
        <v>672294600527</v>
      </c>
      <c r="D32" s="47">
        <v>649</v>
      </c>
      <c r="E32" s="65">
        <f t="shared" si="0"/>
        <v>486.75</v>
      </c>
    </row>
    <row r="33" spans="1:8" ht="22.5" x14ac:dyDescent="0.2">
      <c r="A33" s="57" t="s">
        <v>24</v>
      </c>
      <c r="B33" s="20" t="s">
        <v>120</v>
      </c>
      <c r="C33" s="46">
        <v>672294512653</v>
      </c>
      <c r="D33" s="47">
        <v>545</v>
      </c>
      <c r="E33" s="65">
        <f t="shared" si="0"/>
        <v>408.75</v>
      </c>
    </row>
    <row r="34" spans="1:8" x14ac:dyDescent="0.2">
      <c r="A34" s="8"/>
      <c r="B34" s="21"/>
      <c r="C34" s="31"/>
      <c r="D34" s="32"/>
      <c r="E34" s="65">
        <f t="shared" si="0"/>
        <v>0</v>
      </c>
    </row>
    <row r="35" spans="1:8" x14ac:dyDescent="0.2">
      <c r="A35" s="66" t="s">
        <v>25</v>
      </c>
      <c r="B35" s="67"/>
      <c r="C35" s="67"/>
      <c r="D35" s="67"/>
      <c r="E35" s="65">
        <f t="shared" si="0"/>
        <v>0</v>
      </c>
    </row>
    <row r="36" spans="1:8" x14ac:dyDescent="0.2">
      <c r="A36" s="57" t="s">
        <v>26</v>
      </c>
      <c r="B36" s="20" t="s">
        <v>108</v>
      </c>
      <c r="C36" s="46">
        <v>672294570301</v>
      </c>
      <c r="D36" s="47">
        <v>1239</v>
      </c>
      <c r="E36" s="65">
        <f t="shared" si="0"/>
        <v>929.25</v>
      </c>
    </row>
    <row r="37" spans="1:8" x14ac:dyDescent="0.2">
      <c r="A37" s="57" t="s">
        <v>27</v>
      </c>
      <c r="B37" s="20" t="s">
        <v>109</v>
      </c>
      <c r="C37" s="46">
        <v>672294600633</v>
      </c>
      <c r="D37" s="47">
        <v>1359</v>
      </c>
      <c r="E37" s="65">
        <f t="shared" si="0"/>
        <v>1019.25</v>
      </c>
    </row>
    <row r="38" spans="1:8" s="9" customFormat="1" x14ac:dyDescent="0.2">
      <c r="A38" s="57" t="s">
        <v>28</v>
      </c>
      <c r="B38" s="20" t="s">
        <v>110</v>
      </c>
      <c r="C38" s="46">
        <v>672294600749</v>
      </c>
      <c r="D38" s="47">
        <v>1469</v>
      </c>
      <c r="E38" s="65">
        <f t="shared" si="0"/>
        <v>1101.75</v>
      </c>
      <c r="G38" s="10"/>
      <c r="H38" s="10"/>
    </row>
    <row r="39" spans="1:8" s="9" customFormat="1" x14ac:dyDescent="0.2">
      <c r="A39" s="57" t="s">
        <v>29</v>
      </c>
      <c r="B39" s="20" t="s">
        <v>111</v>
      </c>
      <c r="C39" s="46">
        <v>672294600879</v>
      </c>
      <c r="D39" s="47">
        <v>1349</v>
      </c>
      <c r="E39" s="65">
        <f t="shared" si="0"/>
        <v>1011.75</v>
      </c>
      <c r="G39" s="10"/>
      <c r="H39" s="10"/>
    </row>
    <row r="40" spans="1:8" s="9" customFormat="1" x14ac:dyDescent="0.2">
      <c r="A40" s="57" t="s">
        <v>159</v>
      </c>
      <c r="B40" s="20" t="s">
        <v>112</v>
      </c>
      <c r="C40" s="50">
        <v>672294601043</v>
      </c>
      <c r="D40" s="49">
        <v>1449</v>
      </c>
      <c r="E40" s="65">
        <f t="shared" si="0"/>
        <v>1086.75</v>
      </c>
      <c r="G40" s="10"/>
      <c r="H40" s="10"/>
    </row>
    <row r="41" spans="1:8" ht="22.5" x14ac:dyDescent="0.2">
      <c r="A41" s="57" t="s">
        <v>30</v>
      </c>
      <c r="B41" s="20" t="s">
        <v>116</v>
      </c>
      <c r="C41" s="50">
        <v>672294300380</v>
      </c>
      <c r="D41" s="49">
        <v>649</v>
      </c>
      <c r="E41" s="65">
        <f t="shared" si="0"/>
        <v>486.75</v>
      </c>
    </row>
    <row r="42" spans="1:8" ht="22.5" x14ac:dyDescent="0.2">
      <c r="A42" s="57" t="s">
        <v>86</v>
      </c>
      <c r="B42" s="20" t="s">
        <v>132</v>
      </c>
      <c r="C42" s="50">
        <v>672294300397</v>
      </c>
      <c r="D42" s="49">
        <v>649</v>
      </c>
      <c r="E42" s="65">
        <f t="shared" si="0"/>
        <v>486.75</v>
      </c>
    </row>
    <row r="43" spans="1:8" s="9" customFormat="1" x14ac:dyDescent="0.2">
      <c r="A43" s="57" t="s">
        <v>31</v>
      </c>
      <c r="B43" s="20" t="s">
        <v>113</v>
      </c>
      <c r="C43" s="50">
        <v>672294300434</v>
      </c>
      <c r="D43" s="49">
        <v>675</v>
      </c>
      <c r="E43" s="65">
        <f t="shared" si="0"/>
        <v>506.25</v>
      </c>
      <c r="G43" s="10"/>
      <c r="H43" s="10"/>
    </row>
    <row r="44" spans="1:8" s="9" customFormat="1" x14ac:dyDescent="0.2">
      <c r="A44" s="58" t="s">
        <v>32</v>
      </c>
      <c r="B44" s="22" t="s">
        <v>114</v>
      </c>
      <c r="C44" s="52">
        <v>672294300465</v>
      </c>
      <c r="D44" s="47">
        <v>715</v>
      </c>
      <c r="E44" s="65">
        <f t="shared" si="0"/>
        <v>536.25</v>
      </c>
      <c r="G44" s="10"/>
      <c r="H44" s="10"/>
    </row>
    <row r="45" spans="1:8" s="9" customFormat="1" x14ac:dyDescent="0.2">
      <c r="A45" s="57" t="s">
        <v>87</v>
      </c>
      <c r="B45" s="20" t="s">
        <v>133</v>
      </c>
      <c r="C45" s="50">
        <v>672294300441</v>
      </c>
      <c r="D45" s="53">
        <v>675</v>
      </c>
      <c r="E45" s="65">
        <f t="shared" si="0"/>
        <v>506.25</v>
      </c>
      <c r="G45" s="10"/>
      <c r="H45" s="10"/>
    </row>
    <row r="46" spans="1:8" s="9" customFormat="1" x14ac:dyDescent="0.2">
      <c r="A46" s="57" t="s">
        <v>88</v>
      </c>
      <c r="B46" s="20" t="s">
        <v>134</v>
      </c>
      <c r="C46" s="50">
        <v>672294300472</v>
      </c>
      <c r="D46" s="47">
        <v>715</v>
      </c>
      <c r="E46" s="65">
        <f t="shared" si="0"/>
        <v>536.25</v>
      </c>
      <c r="G46" s="10"/>
      <c r="H46" s="10"/>
    </row>
    <row r="47" spans="1:8" s="9" customFormat="1" x14ac:dyDescent="0.2">
      <c r="A47" s="59" t="s">
        <v>89</v>
      </c>
      <c r="B47" s="20" t="s">
        <v>93</v>
      </c>
      <c r="C47" s="54">
        <v>672294300502</v>
      </c>
      <c r="D47" s="53">
        <v>535</v>
      </c>
      <c r="E47" s="65">
        <f t="shared" si="0"/>
        <v>401.25</v>
      </c>
      <c r="G47" s="10"/>
      <c r="H47" s="10"/>
    </row>
    <row r="48" spans="1:8" s="9" customFormat="1" x14ac:dyDescent="0.2">
      <c r="A48" s="59" t="s">
        <v>90</v>
      </c>
      <c r="B48" s="20" t="s">
        <v>92</v>
      </c>
      <c r="C48" s="54">
        <v>672294300519</v>
      </c>
      <c r="D48" s="49">
        <v>559</v>
      </c>
      <c r="E48" s="65">
        <f t="shared" si="0"/>
        <v>419.25</v>
      </c>
      <c r="G48" s="10"/>
      <c r="H48" s="10"/>
    </row>
    <row r="49" spans="1:8" s="9" customFormat="1" x14ac:dyDescent="0.2">
      <c r="A49" s="59" t="s">
        <v>91</v>
      </c>
      <c r="B49" s="20" t="s">
        <v>94</v>
      </c>
      <c r="C49" s="54">
        <v>672294300526</v>
      </c>
      <c r="D49" s="49">
        <v>605</v>
      </c>
      <c r="E49" s="65">
        <f t="shared" si="0"/>
        <v>453.75</v>
      </c>
      <c r="G49" s="10"/>
      <c r="H49" s="10"/>
    </row>
    <row r="50" spans="1:8" s="9" customFormat="1" x14ac:dyDescent="0.2">
      <c r="A50" s="59" t="s">
        <v>95</v>
      </c>
      <c r="B50" s="20" t="s">
        <v>135</v>
      </c>
      <c r="C50" s="54">
        <v>672294300540</v>
      </c>
      <c r="D50" s="47">
        <v>535</v>
      </c>
      <c r="E50" s="65">
        <f t="shared" si="0"/>
        <v>401.25</v>
      </c>
      <c r="G50" s="10"/>
      <c r="H50" s="10"/>
    </row>
    <row r="51" spans="1:8" s="9" customFormat="1" x14ac:dyDescent="0.2">
      <c r="A51" s="59" t="s">
        <v>96</v>
      </c>
      <c r="B51" s="20" t="s">
        <v>136</v>
      </c>
      <c r="C51" s="54">
        <v>672294300557</v>
      </c>
      <c r="D51" s="47">
        <v>559</v>
      </c>
      <c r="E51" s="65">
        <f t="shared" si="0"/>
        <v>419.25</v>
      </c>
      <c r="G51" s="10"/>
      <c r="H51" s="10"/>
    </row>
    <row r="52" spans="1:8" s="9" customFormat="1" x14ac:dyDescent="0.2">
      <c r="A52" s="59" t="s">
        <v>97</v>
      </c>
      <c r="B52" s="20" t="s">
        <v>137</v>
      </c>
      <c r="C52" s="54">
        <v>672294300564</v>
      </c>
      <c r="D52" s="47">
        <v>605</v>
      </c>
      <c r="E52" s="65">
        <f t="shared" si="0"/>
        <v>453.75</v>
      </c>
      <c r="G52" s="10"/>
      <c r="H52" s="10"/>
    </row>
    <row r="53" spans="1:8" x14ac:dyDescent="0.2">
      <c r="A53" s="14"/>
      <c r="B53" s="23"/>
      <c r="C53" s="33"/>
      <c r="D53" s="34"/>
      <c r="E53" s="65">
        <f t="shared" si="0"/>
        <v>0</v>
      </c>
    </row>
    <row r="54" spans="1:8" x14ac:dyDescent="0.2">
      <c r="A54" s="66" t="s">
        <v>33</v>
      </c>
      <c r="B54" s="67"/>
      <c r="C54" s="67"/>
      <c r="D54" s="67"/>
      <c r="E54" s="65">
        <f t="shared" si="0"/>
        <v>0</v>
      </c>
    </row>
    <row r="55" spans="1:8" s="9" customFormat="1" x14ac:dyDescent="0.2">
      <c r="A55" s="57" t="s">
        <v>34</v>
      </c>
      <c r="B55" s="24" t="s">
        <v>35</v>
      </c>
      <c r="C55" s="50">
        <v>672294700050</v>
      </c>
      <c r="D55" s="47">
        <v>359</v>
      </c>
      <c r="E55" s="65">
        <f t="shared" si="0"/>
        <v>269.25</v>
      </c>
      <c r="G55" s="10"/>
      <c r="H55" s="10"/>
    </row>
    <row r="56" spans="1:8" s="9" customFormat="1" x14ac:dyDescent="0.2">
      <c r="A56" s="57" t="s">
        <v>36</v>
      </c>
      <c r="B56" s="24" t="s">
        <v>37</v>
      </c>
      <c r="C56" s="50">
        <v>672294700067</v>
      </c>
      <c r="D56" s="47">
        <v>359</v>
      </c>
      <c r="E56" s="65">
        <f t="shared" si="0"/>
        <v>269.25</v>
      </c>
      <c r="G56" s="10"/>
      <c r="H56" s="10"/>
    </row>
    <row r="57" spans="1:8" s="9" customFormat="1" x14ac:dyDescent="0.2">
      <c r="A57" s="57" t="s">
        <v>84</v>
      </c>
      <c r="B57" s="24" t="s">
        <v>145</v>
      </c>
      <c r="C57" s="54">
        <v>672294700074</v>
      </c>
      <c r="D57" s="47">
        <v>359</v>
      </c>
      <c r="E57" s="65">
        <f t="shared" si="0"/>
        <v>269.25</v>
      </c>
      <c r="G57" s="10"/>
      <c r="H57" s="10"/>
    </row>
    <row r="58" spans="1:8" s="9" customFormat="1" x14ac:dyDescent="0.2">
      <c r="A58" s="57" t="s">
        <v>85</v>
      </c>
      <c r="B58" s="24" t="s">
        <v>146</v>
      </c>
      <c r="C58" s="54">
        <v>672294700081</v>
      </c>
      <c r="D58" s="47">
        <v>359</v>
      </c>
      <c r="E58" s="65">
        <f t="shared" si="0"/>
        <v>269.25</v>
      </c>
      <c r="G58" s="10"/>
      <c r="H58" s="10"/>
    </row>
    <row r="59" spans="1:8" x14ac:dyDescent="0.2">
      <c r="A59" s="3"/>
      <c r="B59" s="25"/>
      <c r="C59" s="33"/>
      <c r="D59" s="34"/>
      <c r="E59" s="65">
        <f t="shared" si="0"/>
        <v>0</v>
      </c>
    </row>
    <row r="60" spans="1:8" x14ac:dyDescent="0.2">
      <c r="A60" s="68" t="s">
        <v>38</v>
      </c>
      <c r="B60" s="69"/>
      <c r="C60" s="69"/>
      <c r="D60" s="69"/>
      <c r="E60" s="65">
        <f t="shared" si="0"/>
        <v>0</v>
      </c>
    </row>
    <row r="61" spans="1:8" ht="15.75" x14ac:dyDescent="0.2">
      <c r="A61" s="38" t="s">
        <v>99</v>
      </c>
      <c r="B61" s="40"/>
      <c r="C61" s="55"/>
      <c r="D61" s="56"/>
      <c r="E61" s="65">
        <f t="shared" si="0"/>
        <v>0</v>
      </c>
    </row>
    <row r="62" spans="1:8" x14ac:dyDescent="0.2">
      <c r="A62" s="17" t="s">
        <v>140</v>
      </c>
      <c r="B62" s="40"/>
      <c r="C62" s="55"/>
      <c r="D62" s="56"/>
      <c r="E62" s="65">
        <f t="shared" si="0"/>
        <v>0</v>
      </c>
    </row>
    <row r="63" spans="1:8" x14ac:dyDescent="0.2">
      <c r="A63" s="17" t="s">
        <v>141</v>
      </c>
      <c r="B63" s="41"/>
      <c r="C63" s="51"/>
      <c r="D63" s="48"/>
      <c r="E63" s="65">
        <f t="shared" si="0"/>
        <v>0</v>
      </c>
    </row>
    <row r="64" spans="1:8" x14ac:dyDescent="0.2">
      <c r="A64" s="60" t="s">
        <v>39</v>
      </c>
      <c r="B64" s="16" t="s">
        <v>40</v>
      </c>
      <c r="C64" s="46">
        <v>672294110002</v>
      </c>
      <c r="D64" s="47">
        <v>1399</v>
      </c>
      <c r="E64" s="65">
        <f t="shared" si="0"/>
        <v>1049.25</v>
      </c>
    </row>
    <row r="65" spans="1:5" x14ac:dyDescent="0.2">
      <c r="A65" s="60" t="s">
        <v>41</v>
      </c>
      <c r="B65" s="16" t="s">
        <v>42</v>
      </c>
      <c r="C65" s="46">
        <v>672294110019</v>
      </c>
      <c r="D65" s="47">
        <v>1399</v>
      </c>
      <c r="E65" s="65">
        <f t="shared" si="0"/>
        <v>1049.25</v>
      </c>
    </row>
    <row r="66" spans="1:5" x14ac:dyDescent="0.2">
      <c r="A66" s="60" t="s">
        <v>43</v>
      </c>
      <c r="B66" s="16" t="s">
        <v>44</v>
      </c>
      <c r="C66" s="46">
        <v>672294110026</v>
      </c>
      <c r="D66" s="47">
        <v>1399</v>
      </c>
      <c r="E66" s="65">
        <f t="shared" si="0"/>
        <v>1049.25</v>
      </c>
    </row>
    <row r="67" spans="1:5" x14ac:dyDescent="0.2">
      <c r="A67" s="61" t="s">
        <v>45</v>
      </c>
      <c r="B67" s="16" t="s">
        <v>46</v>
      </c>
      <c r="C67" s="46">
        <v>672294110217</v>
      </c>
      <c r="D67" s="47">
        <v>1399</v>
      </c>
      <c r="E67" s="65">
        <f t="shared" si="0"/>
        <v>1049.25</v>
      </c>
    </row>
    <row r="68" spans="1:5" x14ac:dyDescent="0.2">
      <c r="A68" s="61" t="s">
        <v>47</v>
      </c>
      <c r="B68" s="16" t="s">
        <v>48</v>
      </c>
      <c r="C68" s="46">
        <v>672294110224</v>
      </c>
      <c r="D68" s="47">
        <v>1399</v>
      </c>
      <c r="E68" s="65">
        <f t="shared" si="0"/>
        <v>1049.25</v>
      </c>
    </row>
    <row r="69" spans="1:5" x14ac:dyDescent="0.2">
      <c r="A69" s="61" t="s">
        <v>49</v>
      </c>
      <c r="B69" s="16" t="s">
        <v>50</v>
      </c>
      <c r="C69" s="46">
        <v>672294110231</v>
      </c>
      <c r="D69" s="47">
        <v>1399</v>
      </c>
      <c r="E69" s="65">
        <f t="shared" si="0"/>
        <v>1049.25</v>
      </c>
    </row>
    <row r="70" spans="1:5" x14ac:dyDescent="0.2">
      <c r="A70" s="17" t="s">
        <v>142</v>
      </c>
      <c r="B70" s="41"/>
      <c r="C70" s="51"/>
      <c r="D70" s="47"/>
      <c r="E70" s="65">
        <f t="shared" si="0"/>
        <v>0</v>
      </c>
    </row>
    <row r="71" spans="1:5" x14ac:dyDescent="0.2">
      <c r="A71" s="60" t="s">
        <v>51</v>
      </c>
      <c r="B71" s="16" t="s">
        <v>52</v>
      </c>
      <c r="C71" s="46">
        <v>672294110064</v>
      </c>
      <c r="D71" s="47">
        <v>1839</v>
      </c>
      <c r="E71" s="65">
        <f t="shared" ref="E71:E104" si="1">D71*0.75</f>
        <v>1379.25</v>
      </c>
    </row>
    <row r="72" spans="1:5" x14ac:dyDescent="0.2">
      <c r="A72" s="60" t="s">
        <v>53</v>
      </c>
      <c r="B72" s="16" t="s">
        <v>54</v>
      </c>
      <c r="C72" s="46">
        <v>672294110071</v>
      </c>
      <c r="D72" s="47">
        <v>1839</v>
      </c>
      <c r="E72" s="65">
        <f t="shared" si="1"/>
        <v>1379.25</v>
      </c>
    </row>
    <row r="73" spans="1:5" x14ac:dyDescent="0.2">
      <c r="A73" s="60" t="s">
        <v>55</v>
      </c>
      <c r="B73" s="16" t="s">
        <v>56</v>
      </c>
      <c r="C73" s="46">
        <v>672294110088</v>
      </c>
      <c r="D73" s="47">
        <v>2049</v>
      </c>
      <c r="E73" s="65">
        <f t="shared" si="1"/>
        <v>1536.75</v>
      </c>
    </row>
    <row r="74" spans="1:5" x14ac:dyDescent="0.2">
      <c r="A74" s="17" t="s">
        <v>143</v>
      </c>
      <c r="B74" s="41"/>
      <c r="C74" s="51"/>
      <c r="D74" s="47"/>
      <c r="E74" s="65">
        <f t="shared" si="1"/>
        <v>0</v>
      </c>
    </row>
    <row r="75" spans="1:5" x14ac:dyDescent="0.2">
      <c r="A75" s="60" t="s">
        <v>57</v>
      </c>
      <c r="B75" s="16" t="s">
        <v>58</v>
      </c>
      <c r="C75" s="46">
        <v>672294110118</v>
      </c>
      <c r="D75" s="47">
        <v>2159</v>
      </c>
      <c r="E75" s="65">
        <f t="shared" si="1"/>
        <v>1619.25</v>
      </c>
    </row>
    <row r="76" spans="1:5" x14ac:dyDescent="0.2">
      <c r="A76" s="60" t="s">
        <v>59</v>
      </c>
      <c r="B76" s="16" t="s">
        <v>60</v>
      </c>
      <c r="C76" s="46">
        <v>672294110163</v>
      </c>
      <c r="D76" s="47">
        <v>2169</v>
      </c>
      <c r="E76" s="65">
        <f t="shared" si="1"/>
        <v>1626.75</v>
      </c>
    </row>
    <row r="77" spans="1:5" x14ac:dyDescent="0.2">
      <c r="A77" s="60" t="s">
        <v>163</v>
      </c>
      <c r="B77" s="16" t="s">
        <v>164</v>
      </c>
      <c r="C77" s="46">
        <v>672294110361</v>
      </c>
      <c r="D77" s="47">
        <v>2189</v>
      </c>
      <c r="E77" s="65">
        <f t="shared" si="1"/>
        <v>1641.75</v>
      </c>
    </row>
    <row r="78" spans="1:5" x14ac:dyDescent="0.2">
      <c r="A78" s="60" t="s">
        <v>165</v>
      </c>
      <c r="B78" s="16" t="s">
        <v>167</v>
      </c>
      <c r="C78" s="46">
        <v>672294110330</v>
      </c>
      <c r="D78" s="47">
        <v>2379</v>
      </c>
      <c r="E78" s="65">
        <f t="shared" si="1"/>
        <v>1784.25</v>
      </c>
    </row>
    <row r="79" spans="1:5" x14ac:dyDescent="0.2">
      <c r="A79" s="60" t="s">
        <v>166</v>
      </c>
      <c r="B79" s="16" t="s">
        <v>168</v>
      </c>
      <c r="C79" s="46">
        <v>672294110347</v>
      </c>
      <c r="D79" s="47">
        <v>2399</v>
      </c>
      <c r="E79" s="65">
        <f t="shared" si="1"/>
        <v>1799.25</v>
      </c>
    </row>
    <row r="80" spans="1:5" x14ac:dyDescent="0.2">
      <c r="A80" s="17" t="s">
        <v>144</v>
      </c>
      <c r="B80" s="16"/>
      <c r="C80" s="46"/>
      <c r="D80" s="47"/>
      <c r="E80" s="65">
        <f t="shared" si="1"/>
        <v>0</v>
      </c>
    </row>
    <row r="81" spans="1:8" x14ac:dyDescent="0.2">
      <c r="A81" s="60" t="s">
        <v>61</v>
      </c>
      <c r="B81" s="16" t="s">
        <v>62</v>
      </c>
      <c r="C81" s="46">
        <v>672294110170</v>
      </c>
      <c r="D81" s="47">
        <v>1839</v>
      </c>
      <c r="E81" s="65">
        <f t="shared" si="1"/>
        <v>1379.25</v>
      </c>
    </row>
    <row r="82" spans="1:8" x14ac:dyDescent="0.2">
      <c r="A82" s="60" t="s">
        <v>63</v>
      </c>
      <c r="B82" s="16" t="s">
        <v>64</v>
      </c>
      <c r="C82" s="46">
        <v>672294110187</v>
      </c>
      <c r="D82" s="47">
        <v>1839</v>
      </c>
      <c r="E82" s="65">
        <f t="shared" si="1"/>
        <v>1379.25</v>
      </c>
    </row>
    <row r="83" spans="1:8" x14ac:dyDescent="0.2">
      <c r="A83" s="60" t="s">
        <v>65</v>
      </c>
      <c r="B83" s="16" t="s">
        <v>66</v>
      </c>
      <c r="C83" s="46">
        <v>672294110194</v>
      </c>
      <c r="D83" s="47">
        <v>1839</v>
      </c>
      <c r="E83" s="65">
        <f t="shared" si="1"/>
        <v>1379.25</v>
      </c>
    </row>
    <row r="84" spans="1:8" x14ac:dyDescent="0.2">
      <c r="A84" s="60" t="s">
        <v>160</v>
      </c>
      <c r="B84" s="16" t="s">
        <v>138</v>
      </c>
      <c r="C84" s="46">
        <v>672294110248</v>
      </c>
      <c r="D84" s="47">
        <v>1865</v>
      </c>
      <c r="E84" s="65">
        <f t="shared" si="1"/>
        <v>1398.75</v>
      </c>
    </row>
    <row r="85" spans="1:8" x14ac:dyDescent="0.2">
      <c r="A85" s="60" t="s">
        <v>161</v>
      </c>
      <c r="B85" s="16" t="s">
        <v>139</v>
      </c>
      <c r="C85" s="46">
        <v>672294110255</v>
      </c>
      <c r="D85" s="47">
        <v>1865</v>
      </c>
      <c r="E85" s="65">
        <f t="shared" si="1"/>
        <v>1398.75</v>
      </c>
    </row>
    <row r="86" spans="1:8" x14ac:dyDescent="0.2">
      <c r="A86" s="60" t="s">
        <v>169</v>
      </c>
      <c r="B86" s="16" t="s">
        <v>171</v>
      </c>
      <c r="C86" s="46">
        <v>672294110323</v>
      </c>
      <c r="D86" s="47">
        <v>2079</v>
      </c>
      <c r="E86" s="65">
        <f t="shared" si="1"/>
        <v>1559.25</v>
      </c>
    </row>
    <row r="87" spans="1:8" x14ac:dyDescent="0.2">
      <c r="A87" s="60" t="s">
        <v>170</v>
      </c>
      <c r="B87" s="16" t="s">
        <v>172</v>
      </c>
      <c r="C87" s="46">
        <v>672294110354</v>
      </c>
      <c r="D87" s="47">
        <v>2099</v>
      </c>
      <c r="E87" s="65">
        <f t="shared" si="1"/>
        <v>1574.25</v>
      </c>
    </row>
    <row r="88" spans="1:8" x14ac:dyDescent="0.2">
      <c r="A88" s="17" t="s">
        <v>67</v>
      </c>
      <c r="B88" s="16"/>
      <c r="C88" s="46"/>
      <c r="D88" s="47"/>
      <c r="E88" s="65">
        <f t="shared" si="1"/>
        <v>0</v>
      </c>
    </row>
    <row r="89" spans="1:8" x14ac:dyDescent="0.2">
      <c r="A89" s="60" t="s">
        <v>68</v>
      </c>
      <c r="B89" s="16" t="s">
        <v>69</v>
      </c>
      <c r="C89" s="46">
        <v>672294110095</v>
      </c>
      <c r="D89" s="47">
        <v>1625</v>
      </c>
      <c r="E89" s="65">
        <f t="shared" si="1"/>
        <v>1218.75</v>
      </c>
    </row>
    <row r="90" spans="1:8" x14ac:dyDescent="0.2">
      <c r="A90" s="60" t="s">
        <v>70</v>
      </c>
      <c r="B90" s="16" t="s">
        <v>71</v>
      </c>
      <c r="C90" s="46">
        <v>672294110101</v>
      </c>
      <c r="D90" s="47">
        <v>1839</v>
      </c>
      <c r="E90" s="65">
        <f t="shared" si="1"/>
        <v>1379.25</v>
      </c>
    </row>
    <row r="91" spans="1:8" s="12" customFormat="1" x14ac:dyDescent="0.2">
      <c r="A91" s="60" t="s">
        <v>72</v>
      </c>
      <c r="B91" s="16" t="s">
        <v>73</v>
      </c>
      <c r="C91" s="46">
        <v>672294110149</v>
      </c>
      <c r="D91" s="47">
        <v>1409</v>
      </c>
      <c r="E91" s="65">
        <f t="shared" si="1"/>
        <v>1056.75</v>
      </c>
      <c r="G91" s="13"/>
      <c r="H91" s="13"/>
    </row>
    <row r="92" spans="1:8" s="12" customFormat="1" x14ac:dyDescent="0.2">
      <c r="A92" s="60" t="s">
        <v>74</v>
      </c>
      <c r="B92" s="16" t="s">
        <v>75</v>
      </c>
      <c r="C92" s="46">
        <v>672294110200</v>
      </c>
      <c r="D92" s="47">
        <v>1409</v>
      </c>
      <c r="E92" s="65">
        <f t="shared" si="1"/>
        <v>1056.75</v>
      </c>
      <c r="G92" s="13"/>
      <c r="H92" s="13"/>
    </row>
    <row r="93" spans="1:8" s="12" customFormat="1" x14ac:dyDescent="0.2">
      <c r="A93" s="60" t="s">
        <v>175</v>
      </c>
      <c r="B93" s="16" t="s">
        <v>179</v>
      </c>
      <c r="C93" s="46">
        <v>672294110309</v>
      </c>
      <c r="D93" s="47">
        <v>1059</v>
      </c>
      <c r="E93" s="65">
        <f t="shared" si="1"/>
        <v>794.25</v>
      </c>
      <c r="G93" s="13"/>
      <c r="H93" s="13"/>
    </row>
    <row r="94" spans="1:8" s="12" customFormat="1" ht="22.5" x14ac:dyDescent="0.2">
      <c r="A94" s="60" t="s">
        <v>176</v>
      </c>
      <c r="B94" s="39" t="s">
        <v>180</v>
      </c>
      <c r="C94" s="46">
        <v>672294110316</v>
      </c>
      <c r="D94" s="47">
        <v>1429</v>
      </c>
      <c r="E94" s="65">
        <f t="shared" si="1"/>
        <v>1071.75</v>
      </c>
      <c r="G94" s="13"/>
      <c r="H94" s="13"/>
    </row>
    <row r="95" spans="1:8" s="12" customFormat="1" x14ac:dyDescent="0.2">
      <c r="A95" s="17" t="s">
        <v>178</v>
      </c>
      <c r="B95" s="16"/>
      <c r="C95" s="46"/>
      <c r="D95" s="47"/>
      <c r="E95" s="65">
        <f t="shared" si="1"/>
        <v>0</v>
      </c>
      <c r="G95" s="13"/>
      <c r="H95" s="13"/>
    </row>
    <row r="96" spans="1:8" s="12" customFormat="1" x14ac:dyDescent="0.2">
      <c r="A96" s="60" t="s">
        <v>100</v>
      </c>
      <c r="B96" s="16" t="s">
        <v>104</v>
      </c>
      <c r="C96" s="46">
        <v>672294110279</v>
      </c>
      <c r="D96" s="47">
        <v>799</v>
      </c>
      <c r="E96" s="65">
        <f t="shared" si="1"/>
        <v>599.25</v>
      </c>
      <c r="G96" s="13"/>
      <c r="H96" s="13"/>
    </row>
    <row r="97" spans="1:8" s="12" customFormat="1" x14ac:dyDescent="0.2">
      <c r="A97" s="60" t="s">
        <v>101</v>
      </c>
      <c r="B97" s="16" t="s">
        <v>105</v>
      </c>
      <c r="C97" s="46">
        <v>672294110262</v>
      </c>
      <c r="D97" s="47">
        <v>799</v>
      </c>
      <c r="E97" s="65">
        <f t="shared" si="1"/>
        <v>599.25</v>
      </c>
      <c r="G97" s="13"/>
      <c r="H97" s="13"/>
    </row>
    <row r="98" spans="1:8" s="12" customFormat="1" x14ac:dyDescent="0.2">
      <c r="A98" s="60" t="s">
        <v>102</v>
      </c>
      <c r="B98" s="16" t="s">
        <v>106</v>
      </c>
      <c r="C98" s="46">
        <v>672294110293</v>
      </c>
      <c r="D98" s="47">
        <v>859</v>
      </c>
      <c r="E98" s="65">
        <f t="shared" si="1"/>
        <v>644.25</v>
      </c>
      <c r="G98" s="13"/>
      <c r="H98" s="13"/>
    </row>
    <row r="99" spans="1:8" s="12" customFormat="1" x14ac:dyDescent="0.2">
      <c r="A99" s="60" t="s">
        <v>103</v>
      </c>
      <c r="B99" s="16" t="s">
        <v>107</v>
      </c>
      <c r="C99" s="46">
        <v>672294110286</v>
      </c>
      <c r="D99" s="47">
        <v>859</v>
      </c>
      <c r="E99" s="65">
        <f t="shared" si="1"/>
        <v>644.25</v>
      </c>
      <c r="G99" s="13"/>
      <c r="H99" s="13"/>
    </row>
    <row r="100" spans="1:8" x14ac:dyDescent="0.2">
      <c r="A100" s="42"/>
      <c r="B100" s="43"/>
      <c r="C100" s="44"/>
      <c r="D100" s="45"/>
      <c r="E100" s="65">
        <f t="shared" si="1"/>
        <v>0</v>
      </c>
    </row>
    <row r="101" spans="1:8" x14ac:dyDescent="0.2">
      <c r="A101" s="66" t="s">
        <v>76</v>
      </c>
      <c r="B101" s="70"/>
      <c r="C101" s="70"/>
      <c r="D101" s="70"/>
      <c r="E101" s="65">
        <f t="shared" si="1"/>
        <v>0</v>
      </c>
    </row>
    <row r="102" spans="1:8" x14ac:dyDescent="0.2">
      <c r="A102" s="60" t="s">
        <v>77</v>
      </c>
      <c r="B102" s="15" t="s">
        <v>78</v>
      </c>
      <c r="C102" s="51">
        <v>672294211334</v>
      </c>
      <c r="D102" s="47">
        <v>239</v>
      </c>
      <c r="E102" s="65">
        <f t="shared" si="1"/>
        <v>179.25</v>
      </c>
    </row>
    <row r="103" spans="1:8" x14ac:dyDescent="0.2">
      <c r="A103" s="60" t="s">
        <v>79</v>
      </c>
      <c r="B103" s="15" t="s">
        <v>80</v>
      </c>
      <c r="C103" s="51">
        <v>672294211341</v>
      </c>
      <c r="D103" s="47">
        <v>239</v>
      </c>
      <c r="E103" s="65">
        <f t="shared" si="1"/>
        <v>179.25</v>
      </c>
    </row>
    <row r="104" spans="1:8" x14ac:dyDescent="0.2">
      <c r="A104" s="60" t="s">
        <v>181</v>
      </c>
      <c r="B104" s="15" t="s">
        <v>182</v>
      </c>
      <c r="C104" s="51">
        <v>672294220541</v>
      </c>
      <c r="D104" s="47">
        <v>75</v>
      </c>
      <c r="E104" s="65">
        <f t="shared" si="1"/>
        <v>56.25</v>
      </c>
    </row>
    <row r="106" spans="1:8" x14ac:dyDescent="0.2">
      <c r="A106" s="26" t="s">
        <v>81</v>
      </c>
      <c r="B106" s="26"/>
    </row>
    <row r="107" spans="1:8" x14ac:dyDescent="0.2">
      <c r="A107" s="26" t="s">
        <v>82</v>
      </c>
      <c r="B107" s="26"/>
    </row>
    <row r="108" spans="1:8" x14ac:dyDescent="0.2">
      <c r="A108" s="37"/>
      <c r="B108" s="27" t="s">
        <v>83</v>
      </c>
    </row>
  </sheetData>
  <autoFilter ref="A3:H3" xr:uid="{00000000-0001-0000-0000-000000000000}"/>
  <mergeCells count="9">
    <mergeCell ref="A54:D54"/>
    <mergeCell ref="A60:D60"/>
    <mergeCell ref="A101:D101"/>
    <mergeCell ref="C1:D1"/>
    <mergeCell ref="C2:D2"/>
    <mergeCell ref="A35:D35"/>
    <mergeCell ref="A20:D20"/>
    <mergeCell ref="A5:D5"/>
    <mergeCell ref="A4:D4"/>
  </mergeCells>
  <phoneticPr fontId="2" type="noConversion"/>
  <printOptions horizontalCentered="1"/>
  <pageMargins left="0.25" right="0.25" top="0.5" bottom="2.5" header="0.3" footer="0.3"/>
  <pageSetup scale="46" fitToHeight="2" orientation="landscape" r:id="rId1"/>
  <headerFooter alignWithMargins="0">
    <oddFooter>&amp;L7.2-SM04-04  Rev D
ECO# 21-1085&amp;RPage &amp;P of &amp;N</oddFooter>
  </headerFooter>
  <rowBreaks count="1" manualBreakCount="1">
    <brk id="5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FA8C3-1CC3-494E-9D71-C8FCE18D5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BB02CB-BD61-4D1C-9F54-510B08499DDF}">
  <ds:schemaRefs>
    <ds:schemaRef ds:uri="http://purl.org/dc/elements/1.1/"/>
    <ds:schemaRef ds:uri="http://schemas.microsoft.com/office/2006/metadata/properties"/>
    <ds:schemaRef ds:uri="09d8d6ac-8e28-4f6b-bf22-f2eb9f9d21a8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584126d-f462-483b-8e8d-7048ad7b8a38"/>
  </ds:schemaRefs>
</ds:datastoreItem>
</file>

<file path=customXml/itemProps3.xml><?xml version="1.0" encoding="utf-8"?>
<ds:datastoreItem xmlns:ds="http://schemas.openxmlformats.org/officeDocument/2006/customXml" ds:itemID="{F2E994D1-BB6C-417D-960B-090F1B464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Price list</vt:lpstr>
      <vt:lpstr>'Master Price list'!Print_Titles</vt:lpstr>
    </vt:vector>
  </TitlesOfParts>
  <Manager/>
  <Company>Insight Technology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local_user</dc:creator>
  <cp:keywords>Added Direct International Pricing</cp:keywords>
  <dc:description/>
  <cp:lastModifiedBy>Caruso, Tom</cp:lastModifiedBy>
  <cp:revision/>
  <cp:lastPrinted>2023-12-19T19:33:34Z</cp:lastPrinted>
  <dcterms:created xsi:type="dcterms:W3CDTF">2008-12-04T15:21:23Z</dcterms:created>
  <dcterms:modified xsi:type="dcterms:W3CDTF">2025-06-04T18:19:39Z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vision">
    <vt:lpwstr>00</vt:lpwstr>
  </property>
  <property fmtid="{D5CDD505-2E9C-101B-9397-08002B2CF9AE}" pid="3" name="ContentTypeId">
    <vt:lpwstr>0x01010035D0D083E7FAB04AB299AC84F5788571</vt:lpwstr>
  </property>
</Properties>
</file>