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tcaruso\Documents\BIDS\MD STATE FIREARMS CONTRACT EXTENSION - 5.27.25\UPDATED PRICE LISTS\"/>
    </mc:Choice>
  </mc:AlternateContent>
  <xr:revisionPtr revIDLastSave="0" documentId="13_ncr:1_{3E04CE8D-8561-497F-B4C2-AFD193773347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January 2025 All Tiers" sheetId="1" r:id="rId1"/>
  </sheets>
  <definedNames>
    <definedName name="_xlnm._FilterDatabase" localSheetId="0" hidden="1">'January 2025 All Tiers'!#REF!</definedName>
    <definedName name="_xlnm.Print_Area" localSheetId="0">'January 2025 All Tiers'!$A$1:$F$198</definedName>
  </definedNames>
  <calcPr calcId="191028"/>
  <customWorkbookViews>
    <customWorkbookView name="Phillip Harding - Personal View" guid="{1F0F1A07-3A5A-43A7-B494-33E8511463EC}" mergeInterval="0" personalView="1" maximized="1" xWindow="1912" yWindow="-8" windowWidth="1936" windowHeight="1096" activeSheetId="1"/>
  </customWorkbookViews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" i="1" l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7" i="1"/>
</calcChain>
</file>

<file path=xl/sharedStrings.xml><?xml version="1.0" encoding="utf-8"?>
<sst xmlns="http://schemas.openxmlformats.org/spreadsheetml/2006/main" count="339" uniqueCount="204">
  <si>
    <t>Steiner Optics Scopes &amp; Binoculars</t>
  </si>
  <si>
    <t>Predator Binoculars</t>
  </si>
  <si>
    <t>Item Number</t>
  </si>
  <si>
    <t>Product Description</t>
  </si>
  <si>
    <t>UPC</t>
  </si>
  <si>
    <t>Status</t>
  </si>
  <si>
    <t>BluHorizon Binoculars</t>
  </si>
  <si>
    <t>Marine Binoculars</t>
  </si>
  <si>
    <t>Military Marine Binoculars</t>
  </si>
  <si>
    <t>Tactical Binoculars</t>
  </si>
  <si>
    <t>Military Binoculars</t>
  </si>
  <si>
    <t>Predator 4 Rifle Scopes</t>
  </si>
  <si>
    <t>Predator 8 Rifle Scopes</t>
  </si>
  <si>
    <t>P4Xi Rifle Scopes</t>
  </si>
  <si>
    <t>T6Xi Rifle Scopes</t>
  </si>
  <si>
    <t xml:space="preserve">H6Xi Rifle Scopes </t>
  </si>
  <si>
    <t>Military Rifle Scopes</t>
  </si>
  <si>
    <t>8704-MSR V2</t>
  </si>
  <si>
    <t>8717-MSR2</t>
  </si>
  <si>
    <t>8717-T3</t>
  </si>
  <si>
    <t>8717-MSR2IFS</t>
  </si>
  <si>
    <t>8719-MSR2</t>
  </si>
  <si>
    <t>8719-T3</t>
  </si>
  <si>
    <t>8719-MSR2IFS</t>
  </si>
  <si>
    <t>Spotting Scope</t>
  </si>
  <si>
    <t>Red Dot Sights</t>
  </si>
  <si>
    <t>8700-MPS</t>
  </si>
  <si>
    <t>8700-MPSFDE</t>
  </si>
  <si>
    <t>Nighthunter Thermal</t>
  </si>
  <si>
    <t>SmartClip Adaptors - Nighthunter Thermal</t>
  </si>
  <si>
    <t>Smartclip- 30mm</t>
  </si>
  <si>
    <t>Smartclip- 34mm</t>
  </si>
  <si>
    <t>Smartclip- 50mm</t>
  </si>
  <si>
    <t>Smartclip- 56mm U.S.E.</t>
  </si>
  <si>
    <t>Smartclip- 57mm U.S.E.</t>
  </si>
  <si>
    <t>Smartclip- 58mm U.S.E.</t>
  </si>
  <si>
    <t>Smartclip- 62mm U.S.E.</t>
  </si>
  <si>
    <t>Smartclip- 63.5mm</t>
  </si>
  <si>
    <t>P-Series Single Piece Mounts</t>
  </si>
  <si>
    <t>T-Series  Scope Rings &amp; Single Piece Mounts</t>
  </si>
  <si>
    <t>Binocular  &amp;  Scope Parts &amp; Accessories</t>
  </si>
  <si>
    <t>Steiner eOptics</t>
  </si>
  <si>
    <t>TOR Pistol &amp; Carbine Lasers &amp; Illuminators</t>
  </si>
  <si>
    <t>Lasers &amp; Illuminators</t>
  </si>
  <si>
    <t>Lasers and Illuminators - RESTRICTED</t>
  </si>
  <si>
    <t xml:space="preserve">eOptics Spare Parts &amp; Accessories  </t>
  </si>
  <si>
    <t>POP Materials</t>
  </si>
  <si>
    <t>Steiner Riflescope Stand</t>
  </si>
  <si>
    <t>Steiner Binocular Stand</t>
  </si>
  <si>
    <t>N/A</t>
  </si>
  <si>
    <t>H-Series Light Weight Scope Rings</t>
  </si>
  <si>
    <t>8x42 Predator</t>
  </si>
  <si>
    <t>10x42 Predator</t>
  </si>
  <si>
    <t>ePredator LRF 10x42</t>
  </si>
  <si>
    <t> 840229106806</t>
  </si>
  <si>
    <t>New 2025</t>
  </si>
  <si>
    <t>15x56 Predator</t>
  </si>
  <si>
    <t>840229106790 </t>
  </si>
  <si>
    <t>BluHorizons 10x26</t>
  </si>
  <si>
    <t>BluHorzions 10x42</t>
  </si>
  <si>
    <t>7x30 Navigator Open Hinge</t>
  </si>
  <si>
    <t>7x30 Navigator Open Hinge with Compass</t>
  </si>
  <si>
    <t>840229105038 </t>
  </si>
  <si>
    <t>7x50 Navigator Open Hinge</t>
  </si>
  <si>
    <t>7x50 Navigator Open Hinge with Compass</t>
  </si>
  <si>
    <t xml:space="preserve">NEW 7X50 Commander w/Compass </t>
  </si>
  <si>
    <t xml:space="preserve">NEW 7x50 Commander  </t>
  </si>
  <si>
    <t>8x30 Military Marine MM830</t>
  </si>
  <si>
    <t>10x50 Military Marine MM1050</t>
  </si>
  <si>
    <t>7x50 Military Marine MM750</t>
  </si>
  <si>
    <t>T824 / 8X24 Tactical</t>
  </si>
  <si>
    <t>10x28 Tactical T1028</t>
  </si>
  <si>
    <t>10x42 Tactical T1042</t>
  </si>
  <si>
    <t>7x50 Tactical T750</t>
  </si>
  <si>
    <t>840229104680 </t>
  </si>
  <si>
    <t>BlueTooth Adapter - M8x30r LRF 1535</t>
  </si>
  <si>
    <t>8x30 Military M830r, NSN# 6650-01-456-4527</t>
  </si>
  <si>
    <t>7x50 Military M750r, NSN# 1240-01-207-5787</t>
  </si>
  <si>
    <t>10x50 Military M1050r (SUMR)</t>
  </si>
  <si>
    <t>15x80 Military M1580</t>
  </si>
  <si>
    <t>20x80 Military M2080</t>
  </si>
  <si>
    <t>8x30 Military M830r LRF</t>
  </si>
  <si>
    <t>8x30 Military R LRF 1535</t>
  </si>
  <si>
    <t>10x50 Military M1050R LRF</t>
  </si>
  <si>
    <t>8x30 RC X LRF 1535</t>
  </si>
  <si>
    <t> 840229105946</t>
  </si>
  <si>
    <t>7x50 Military M750rc</t>
  </si>
  <si>
    <t>15x80 Military M1580rc</t>
  </si>
  <si>
    <t>Predator 4 2.5-10x42mm E3 Reticle</t>
  </si>
  <si>
    <t>Predator 4 4-16x50mm E3 Reticle</t>
  </si>
  <si>
    <t>Predator 4 6-24x50mm E3 Reticle</t>
  </si>
  <si>
    <t>Predator 4S 4-16x44 Short E3 reticle</t>
  </si>
  <si>
    <t>Predator 4 3-12x56 4A-I Reticle</t>
  </si>
  <si>
    <t>Predator 8 2-16x42mm E3 Reticle &amp; Ballistic Turret</t>
  </si>
  <si>
    <t>Predator 8 3-24x50mm E3 Reticle &amp; Ballistic Turret</t>
  </si>
  <si>
    <t>840229106042</t>
  </si>
  <si>
    <t>Predator 8 4-32x56mm SCR Reticle &amp; Ballistic Turret</t>
  </si>
  <si>
    <t>ePredator 8 3-24x50</t>
  </si>
  <si>
    <t>P4Xi 1x-4x24mm P3TR (LE)</t>
  </si>
  <si>
    <t>T6Xi 1-6x24mm KC-1</t>
  </si>
  <si>
    <t>T6Xi 2.5-15x50mm SCR</t>
  </si>
  <si>
    <t>000381851161</t>
  </si>
  <si>
    <t>T6Xi 2.5-15x50mm SCR MOA</t>
  </si>
  <si>
    <t>T6Xi 3-18x56mm SCR2</t>
  </si>
  <si>
    <t>T6Xi 5-30x56mm SCR2</t>
  </si>
  <si>
    <t>000381851253</t>
  </si>
  <si>
    <t>HX6 2-12x42mm MHR-MOA RFP 30MM</t>
  </si>
  <si>
    <t>000381886804</t>
  </si>
  <si>
    <t>New 2024 (Q4)</t>
  </si>
  <si>
    <t>HX6 3-18x50mm MHR-MOA RFP 30MM</t>
  </si>
  <si>
    <t>000381886866</t>
  </si>
  <si>
    <t>H6Xi 2-12x42mm MHR-MOA FFP 30MM</t>
  </si>
  <si>
    <t>000381887801</t>
  </si>
  <si>
    <t>H6Xi 3-18x50mm MHR-MOA FFP 30MM</t>
  </si>
  <si>
    <t>H6Xi 5-30x50mm MHR-MOA FFP 30MM</t>
  </si>
  <si>
    <t>H6Xi 2-12x42mm STR-MIL FFP 30MM</t>
  </si>
  <si>
    <t>H6Xi 3-18x50mm STR-MIL FFP 30MM</t>
  </si>
  <si>
    <t>H6Xi 5-30x50mm STR-MIL FFP 30MM</t>
  </si>
  <si>
    <t>M5Xi 5-25x56mm MSR2</t>
  </si>
  <si>
    <t>M7XI 2.9-20x50mm MSR2 CCW black</t>
  </si>
  <si>
    <t>M7XI 2.9-20x50mm TReMoR 3  CCW  black</t>
  </si>
  <si>
    <t>M7XI 2.9-20x50mm IFS MSR2  CCW  black</t>
  </si>
  <si>
    <t>M7Xi 4-28x56mm MSR2</t>
  </si>
  <si>
    <t>M7Xi 4-28x56mm TReMoR 3</t>
  </si>
  <si>
    <t>M7Xi 4-28x56mm MSR2 IFS</t>
  </si>
  <si>
    <t>TS740 7-40x60mm</t>
  </si>
  <si>
    <t>840229106820 </t>
  </si>
  <si>
    <t>Micro Pistol Sight (MPS)</t>
  </si>
  <si>
    <t>Micro Pistol Sight (MPS), Flat Dark Earth</t>
  </si>
  <si>
    <t>T1Xi Rifle Sight</t>
  </si>
  <si>
    <t>Nighthunter H35 Lite Gen II</t>
  </si>
  <si>
    <t>Nighthunter H35 Gen II</t>
  </si>
  <si>
    <t>Nighthunter C35 Gen II</t>
  </si>
  <si>
    <t>Nighthunter S35 Gen II</t>
  </si>
  <si>
    <t>840229106912</t>
  </si>
  <si>
    <t>H-Series Lightweight Ring, 30mm, Low 0.85"</t>
  </si>
  <si>
    <t>H-Series Lightweight Ring, 30mm, Med 1.0"</t>
  </si>
  <si>
    <t>H-Series Lightweight Ring, 30mm, High 1.35"</t>
  </si>
  <si>
    <t>P-Series 30mm MSR Mount, 35mm height</t>
  </si>
  <si>
    <t>P-Series 34mm MSR Mount, 35mm height</t>
  </si>
  <si>
    <t>P-Series 30mm QD Mount, 35mm height</t>
  </si>
  <si>
    <t>P-Series 34mm QD Mount, 35mm height</t>
  </si>
  <si>
    <t>T-Series Scope Rings 30mm Low</t>
  </si>
  <si>
    <t>T-Series Scope Rings 30mm Medium</t>
  </si>
  <si>
    <t>T-Series Scope Rings 30mm High</t>
  </si>
  <si>
    <t>T-Series Scope Rings 30mm Extra High</t>
  </si>
  <si>
    <t>T-Series Scope Rings 34mm Low</t>
  </si>
  <si>
    <t xml:space="preserve">T-Series Scope Rings 34mm Medium </t>
  </si>
  <si>
    <t>T-Series Scope Rings 34mm High</t>
  </si>
  <si>
    <t>T-Series Scope Rings 34mm Extra High</t>
  </si>
  <si>
    <t>T-Series Cantilever Mount, 30mm, 35mm high</t>
  </si>
  <si>
    <t>T-Series Cantilever Mount, 30mm, 40mm high</t>
  </si>
  <si>
    <t>T-series Cantilever Mount, 34mm, 40mm height, 25MOA cant</t>
  </si>
  <si>
    <t xml:space="preserve">ARD M-Series 50mm Military Scope </t>
  </si>
  <si>
    <t xml:space="preserve">ARD M-Series 56mm Military Scope </t>
  </si>
  <si>
    <t>ARD Set 8x30/6x30/7x35/7x30 (Porro - short barrel) PAIR</t>
  </si>
  <si>
    <t>ARD Set 7x50/10x50  (Porro - short barrel) PAIR</t>
  </si>
  <si>
    <t xml:space="preserve">Sunshade M-Series 50mm Military Scope </t>
  </si>
  <si>
    <t xml:space="preserve">Sunshade M-Series 56mm Military Scope </t>
  </si>
  <si>
    <t>Throw Lever T5Xi and P-Series</t>
  </si>
  <si>
    <t>Scope Cover 10.0" x 50mm</t>
  </si>
  <si>
    <t>Scope Cover 12.5” x 42mm</t>
  </si>
  <si>
    <t>Scope Cover 15.5” x 60mm</t>
  </si>
  <si>
    <t>Tripod Mount - roof prism (objective diameter higher than 32 mm)</t>
  </si>
  <si>
    <t>Camouflage Binocular Case 8x30/10x42/8x42  - Berry Compliant</t>
  </si>
  <si>
    <t>Camouflage Binocular Case 10x50/7x50 - Berry Compliant</t>
  </si>
  <si>
    <t>Binocular Strap OD - Berry Compliant</t>
  </si>
  <si>
    <t>Binocular Strap OD w/Clicklock -Berry Compliant</t>
  </si>
  <si>
    <t xml:space="preserve">Steiner Binocular Case -Gear Bag for 15x80/20x80 </t>
  </si>
  <si>
    <t>Binocular Case 8x30/6x30/7x35/7x30(Porro - short barrel)</t>
  </si>
  <si>
    <t>Binocular Case 7x50/10x50 (Porro - short barrel)</t>
  </si>
  <si>
    <t>Binocular Case 7x50/8x56/10x50/12x56 (Porro - long barrel)</t>
  </si>
  <si>
    <t>Binocular Case 9x40/10x40/12x40 (Porro - long barrel)</t>
  </si>
  <si>
    <t xml:space="preserve">Deluxe Binocular Case 42mm Roof </t>
  </si>
  <si>
    <t>Steiner yellow float strap</t>
  </si>
  <si>
    <t>Steiner yellow float strap w/ClicLoc (for Commander models only)</t>
  </si>
  <si>
    <t>Steiner ClicLoc Harness for Porro prism models</t>
  </si>
  <si>
    <t>Yellow ClicLoc Float Strap 7x50 New NavigatorPro, Commander, Commander Global</t>
  </si>
  <si>
    <t>Yellow ClicLoc Float Strap 7x30 New Navigator Pro</t>
  </si>
  <si>
    <t>Steiner yellow float strap - Navigator Open Hinge</t>
  </si>
  <si>
    <t>TOR Fusion (Green)</t>
  </si>
  <si>
    <t>TOR Mini (Green)</t>
  </si>
  <si>
    <t>TOR-X</t>
  </si>
  <si>
    <t>DBAL-D2 Green Vis &lt;5mW, IR Pointer &lt;0.7mW, LED IR Illuminator 600mW Blk</t>
  </si>
  <si>
    <t>DBAL-A3 Green Vis &lt;5mW, IR Pointer &lt;0.7mW, IR Illuminator &lt;4mW Blk</t>
  </si>
  <si>
    <t>DBAL-A2 AN/PEQ-15A U.S. DoD Model Red Vis &lt;5mW, IR Pointer &lt;50mW, IR Illuminator &lt;50mW</t>
  </si>
  <si>
    <t>DBAL-A3 Green Vis &lt;50mW, IR Pointer &lt;50mW, IR Illuminator &lt;200mW Blk</t>
  </si>
  <si>
    <t xml:space="preserve"> </t>
  </si>
  <si>
    <t>DBAL-A3 Green Vis &lt;50mW, IR Pointer &lt;50mW, IR Illuminator &lt;50mW Blk</t>
  </si>
  <si>
    <t>DBAL-A3 Red Vis &lt;80mW, IR Pointer &lt;50mW, IR Illuminator &lt;50mW Blk</t>
  </si>
  <si>
    <t>Optical Diffuser - Black</t>
  </si>
  <si>
    <t>Neutral Density Filter. Fits DBAL-A2, DBAL-D2, &amp; DBAL-A3 - Black; NSN #5855-01-600-2087</t>
  </si>
  <si>
    <t>Neutral Density Filter. Fits EOLAD, ITAL-A, ITAL-HP, OTAL-A, OTAL-HP and DBAL-I2  - Black; NSN #5855-01-600-2997</t>
  </si>
  <si>
    <t>Steiner Logo BLACK PVC Patch</t>
  </si>
  <si>
    <t>000381807229</t>
  </si>
  <si>
    <t>Cap, Steiner  MULTI-CAM</t>
  </si>
  <si>
    <t>Cap, Steiner  BLACK TACTICAL</t>
  </si>
  <si>
    <t>Steiner Logo GREEN PVC Patch</t>
  </si>
  <si>
    <t>Steiner Pouched Lens Cloth</t>
  </si>
  <si>
    <t>Steiner Germany Banner 2'x4'</t>
  </si>
  <si>
    <t xml:space="preserve">2025 MSRP </t>
  </si>
  <si>
    <t>Nighthunter 8x56</t>
  </si>
  <si>
    <t>STEINER OPTICS - Optics Center (Effective 1/1/25)</t>
  </si>
  <si>
    <t>CONTRACT 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</si>
</sst>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  <numFmt numFmtId="165" formatCode="#,##0.00[$€];[Red]\-#,##0.00[$€]"/>
    <numFmt numFmtId="166" formatCode="_-* #,##0.00\ &quot;€&quot;_-;\-* #,##0.00\ &quot;€&quot;_-;_-* &quot;-&quot;??\ &quot;€&quot;_-;_-@_-"/>
    <numFmt numFmtId="167" formatCode="_-* #,##0.00&quot; DM&quot;_-;\-* #,##0.00&quot; DM&quot;_-;_-* &quot;-&quot;??&quot; DM&quot;_-;_-@_-"/>
    <numFmt numFmtId="168" formatCode="000000000000"/>
  </numFmts>
  <fonts count="32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rgb="FF000000"/>
      <name val="Times New Roman"/>
      <family val="1"/>
    </font>
    <font>
      <sz val="10"/>
      <name val="Geneva"/>
      <family val="2"/>
    </font>
    <font>
      <sz val="10"/>
      <name val="Verdana"/>
      <family val="2"/>
    </font>
    <font>
      <sz val="10"/>
      <name val="Geneva"/>
      <family val="2"/>
    </font>
    <font>
      <sz val="8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1"/>
      <name val="Calibri"/>
      <family val="2"/>
      <scheme val="minor"/>
    </font>
    <font>
      <sz val="9"/>
      <name val="Geneva"/>
      <family val="2"/>
    </font>
    <font>
      <sz val="11"/>
      <color theme="0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0"/>
      <name val="Calibri"/>
      <family val="2"/>
      <scheme val="minor"/>
    </font>
    <font>
      <b/>
      <sz val="22"/>
      <name val="Calibri"/>
      <family val="2"/>
      <scheme val="minor"/>
    </font>
    <font>
      <sz val="12"/>
      <name val="Calibri"/>
      <family val="2"/>
      <scheme val="minor"/>
    </font>
    <font>
      <b/>
      <sz val="16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034EA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396">
    <xf numFmtId="0" fontId="0" fillId="0" borderId="0"/>
    <xf numFmtId="44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44" fontId="7" fillId="0" borderId="0" applyFont="0" applyFill="0" applyBorder="0" applyAlignment="0" applyProtection="0"/>
    <xf numFmtId="0" fontId="6" fillId="0" borderId="0"/>
    <xf numFmtId="0" fontId="6" fillId="0" borderId="0"/>
    <xf numFmtId="0" fontId="7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165" fontId="9" fillId="0" borderId="0" applyFont="0" applyFill="0" applyBorder="0" applyAlignment="0" applyProtection="0"/>
    <xf numFmtId="4" fontId="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0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1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5" fillId="0" borderId="0"/>
    <xf numFmtId="0" fontId="5" fillId="0" borderId="0"/>
    <xf numFmtId="0" fontId="5" fillId="0" borderId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6" fontId="4" fillId="0" borderId="0" applyFont="0" applyFill="0" applyBorder="0" applyAlignment="0" applyProtection="0"/>
    <xf numFmtId="0" fontId="7" fillId="0" borderId="0"/>
    <xf numFmtId="0" fontId="4" fillId="0" borderId="0"/>
    <xf numFmtId="0" fontId="4" fillId="0" borderId="0"/>
    <xf numFmtId="0" fontId="16" fillId="0" borderId="0"/>
    <xf numFmtId="9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166" fontId="2" fillId="0" borderId="0" applyFont="0" applyFill="0" applyBorder="0" applyAlignment="0" applyProtection="0"/>
  </cellStyleXfs>
  <cellXfs count="68">
    <xf numFmtId="0" fontId="0" fillId="0" borderId="0" xfId="0"/>
    <xf numFmtId="0" fontId="18" fillId="0" borderId="0" xfId="0" applyFont="1" applyAlignment="1">
      <alignment vertical="center"/>
    </xf>
    <xf numFmtId="44" fontId="18" fillId="0" borderId="0" xfId="1" applyFont="1" applyFill="1" applyBorder="1" applyAlignment="1">
      <alignment vertical="center"/>
    </xf>
    <xf numFmtId="0" fontId="19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164" fontId="15" fillId="0" borderId="0" xfId="0" applyNumberFormat="1" applyFont="1" applyAlignment="1">
      <alignment horizontal="center" vertical="center"/>
    </xf>
    <xf numFmtId="0" fontId="15" fillId="0" borderId="0" xfId="0" applyFont="1" applyAlignment="1">
      <alignment vertical="center"/>
    </xf>
    <xf numFmtId="0" fontId="18" fillId="0" borderId="0" xfId="0" applyFont="1" applyAlignment="1">
      <alignment horizontal="center" vertical="center"/>
    </xf>
    <xf numFmtId="0" fontId="20" fillId="0" borderId="0" xfId="0" applyFont="1" applyAlignment="1">
      <alignment vertical="top" wrapText="1"/>
    </xf>
    <xf numFmtId="0" fontId="17" fillId="0" borderId="0" xfId="0" applyFont="1" applyAlignment="1">
      <alignment vertical="center"/>
    </xf>
    <xf numFmtId="164" fontId="18" fillId="0" borderId="0" xfId="0" applyNumberFormat="1" applyFont="1" applyAlignment="1">
      <alignment horizontal="center" vertical="center"/>
    </xf>
    <xf numFmtId="8" fontId="15" fillId="0" borderId="0" xfId="0" applyNumberFormat="1" applyFont="1" applyAlignment="1">
      <alignment horizontal="center" vertical="center"/>
    </xf>
    <xf numFmtId="0" fontId="18" fillId="0" borderId="0" xfId="1" applyNumberFormat="1" applyFont="1" applyFill="1" applyBorder="1" applyAlignment="1">
      <alignment horizontal="left" vertical="center" wrapText="1"/>
    </xf>
    <xf numFmtId="0" fontId="20" fillId="0" borderId="0" xfId="0" applyFont="1" applyAlignment="1">
      <alignment horizontal="left" vertical="center" wrapText="1"/>
    </xf>
    <xf numFmtId="0" fontId="23" fillId="0" borderId="1" xfId="1" applyNumberFormat="1" applyFont="1" applyFill="1" applyBorder="1" applyAlignment="1">
      <alignment horizontal="left" vertical="center" wrapText="1"/>
    </xf>
    <xf numFmtId="49" fontId="25" fillId="0" borderId="1" xfId="0" quotePrefix="1" applyNumberFormat="1" applyFont="1" applyBorder="1" applyAlignment="1">
      <alignment horizontal="center"/>
    </xf>
    <xf numFmtId="49" fontId="25" fillId="0" borderId="1" xfId="1" applyNumberFormat="1" applyFont="1" applyFill="1" applyBorder="1" applyAlignment="1">
      <alignment horizontal="center"/>
    </xf>
    <xf numFmtId="164" fontId="23" fillId="0" borderId="0" xfId="0" applyNumberFormat="1" applyFont="1" applyAlignment="1">
      <alignment horizontal="center" vertical="center"/>
    </xf>
    <xf numFmtId="8" fontId="23" fillId="0" borderId="0" xfId="0" applyNumberFormat="1" applyFont="1" applyAlignment="1">
      <alignment horizontal="center" vertical="center"/>
    </xf>
    <xf numFmtId="0" fontId="23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49" fontId="25" fillId="0" borderId="1" xfId="1" quotePrefix="1" applyNumberFormat="1" applyFont="1" applyFill="1" applyBorder="1" applyAlignment="1">
      <alignment horizontal="center"/>
    </xf>
    <xf numFmtId="0" fontId="3" fillId="0" borderId="0" xfId="0" applyFont="1" applyAlignment="1">
      <alignment vertical="center"/>
    </xf>
    <xf numFmtId="164" fontId="25" fillId="0" borderId="0" xfId="0" applyNumberFormat="1" applyFont="1" applyAlignment="1">
      <alignment horizontal="center" vertical="center"/>
    </xf>
    <xf numFmtId="8" fontId="25" fillId="0" borderId="0" xfId="0" applyNumberFormat="1" applyFont="1" applyAlignment="1">
      <alignment horizontal="center" vertical="center"/>
    </xf>
    <xf numFmtId="0" fontId="25" fillId="0" borderId="0" xfId="0" applyFont="1" applyAlignment="1">
      <alignment vertical="center"/>
    </xf>
    <xf numFmtId="164" fontId="19" fillId="0" borderId="0" xfId="0" applyNumberFormat="1" applyFont="1" applyAlignment="1">
      <alignment vertical="top" wrapText="1"/>
    </xf>
    <xf numFmtId="0" fontId="23" fillId="0" borderId="1" xfId="1" applyNumberFormat="1" applyFont="1" applyFill="1" applyBorder="1" applyAlignment="1">
      <alignment horizontal="center"/>
    </xf>
    <xf numFmtId="0" fontId="25" fillId="0" borderId="1" xfId="0" applyFont="1" applyBorder="1" applyAlignment="1">
      <alignment horizontal="center"/>
    </xf>
    <xf numFmtId="0" fontId="25" fillId="0" borderId="1" xfId="1" applyNumberFormat="1" applyFont="1" applyBorder="1" applyAlignment="1">
      <alignment horizontal="center"/>
    </xf>
    <xf numFmtId="0" fontId="25" fillId="0" borderId="1" xfId="1" applyNumberFormat="1" applyFont="1" applyFill="1" applyBorder="1" applyAlignment="1">
      <alignment horizontal="center"/>
    </xf>
    <xf numFmtId="0" fontId="25" fillId="0" borderId="1" xfId="0" quotePrefix="1" applyFont="1" applyBorder="1" applyAlignment="1">
      <alignment horizontal="center"/>
    </xf>
    <xf numFmtId="0" fontId="25" fillId="0" borderId="1" xfId="2" quotePrefix="1" applyFont="1" applyBorder="1" applyAlignment="1">
      <alignment horizontal="center"/>
    </xf>
    <xf numFmtId="0" fontId="25" fillId="0" borderId="1" xfId="1" quotePrefix="1" applyNumberFormat="1" applyFont="1" applyFill="1" applyBorder="1" applyAlignment="1">
      <alignment horizontal="center"/>
    </xf>
    <xf numFmtId="0" fontId="25" fillId="0" borderId="1" xfId="5" applyFont="1" applyBorder="1" applyAlignment="1">
      <alignment horizontal="center"/>
    </xf>
    <xf numFmtId="0" fontId="25" fillId="0" borderId="1" xfId="1" applyNumberFormat="1" applyFont="1" applyFill="1" applyBorder="1" applyAlignment="1">
      <alignment horizontal="center" vertical="center"/>
    </xf>
    <xf numFmtId="168" fontId="18" fillId="0" borderId="0" xfId="1" applyNumberFormat="1" applyFont="1" applyFill="1" applyBorder="1" applyAlignment="1">
      <alignment horizontal="center" vertical="center"/>
    </xf>
    <xf numFmtId="168" fontId="20" fillId="0" borderId="0" xfId="0" applyNumberFormat="1" applyFont="1" applyAlignment="1">
      <alignment horizontal="center" vertical="top" wrapText="1"/>
    </xf>
    <xf numFmtId="0" fontId="28" fillId="0" borderId="0" xfId="0" applyFont="1" applyAlignment="1">
      <alignment vertical="center"/>
    </xf>
    <xf numFmtId="168" fontId="23" fillId="0" borderId="1" xfId="1" applyNumberFormat="1" applyFont="1" applyFill="1" applyBorder="1" applyAlignment="1">
      <alignment horizontal="center" vertical="center" wrapText="1"/>
    </xf>
    <xf numFmtId="164" fontId="23" fillId="0" borderId="1" xfId="1" applyNumberFormat="1" applyFont="1" applyFill="1" applyBorder="1" applyAlignment="1">
      <alignment horizontal="center" vertical="center" wrapText="1"/>
    </xf>
    <xf numFmtId="49" fontId="24" fillId="3" borderId="1" xfId="3" applyNumberFormat="1" applyFont="1" applyFill="1" applyBorder="1" applyAlignment="1">
      <alignment horizontal="center" vertical="center" wrapText="1"/>
    </xf>
    <xf numFmtId="0" fontId="24" fillId="3" borderId="1" xfId="3" applyFont="1" applyFill="1" applyBorder="1" applyAlignment="1">
      <alignment horizontal="left" vertical="center" wrapText="1"/>
    </xf>
    <xf numFmtId="168" fontId="24" fillId="3" borderId="1" xfId="3" applyNumberFormat="1" applyFont="1" applyFill="1" applyBorder="1" applyAlignment="1">
      <alignment horizontal="center" vertical="center" wrapText="1"/>
    </xf>
    <xf numFmtId="164" fontId="24" fillId="3" borderId="1" xfId="1" applyNumberFormat="1" applyFont="1" applyFill="1" applyBorder="1" applyAlignment="1">
      <alignment horizontal="center" vertical="center" wrapText="1"/>
    </xf>
    <xf numFmtId="49" fontId="25" fillId="0" borderId="1" xfId="0" applyNumberFormat="1" applyFont="1" applyBorder="1" applyAlignment="1">
      <alignment horizontal="center"/>
    </xf>
    <xf numFmtId="0" fontId="23" fillId="0" borderId="1" xfId="3" applyFont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/>
    </xf>
    <xf numFmtId="0" fontId="27" fillId="2" borderId="1" xfId="0" applyFont="1" applyFill="1" applyBorder="1" applyAlignment="1">
      <alignment horizontal="center" vertical="center"/>
    </xf>
    <xf numFmtId="0" fontId="22" fillId="5" borderId="1" xfId="0" applyFont="1" applyFill="1" applyBorder="1" applyAlignment="1">
      <alignment horizontal="center" vertical="top"/>
    </xf>
    <xf numFmtId="0" fontId="21" fillId="6" borderId="1" xfId="0" applyFont="1" applyFill="1" applyBorder="1" applyAlignment="1">
      <alignment horizontal="center" vertical="center"/>
    </xf>
    <xf numFmtId="0" fontId="22" fillId="5" borderId="1" xfId="2" applyFont="1" applyFill="1" applyBorder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8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vertical="center"/>
    </xf>
    <xf numFmtId="49" fontId="24" fillId="9" borderId="1" xfId="3" applyNumberFormat="1" applyFont="1" applyFill="1" applyBorder="1" applyAlignment="1">
      <alignment horizontal="center" vertical="center" wrapText="1"/>
    </xf>
    <xf numFmtId="0" fontId="24" fillId="9" borderId="1" xfId="3" applyFont="1" applyFill="1" applyBorder="1" applyAlignment="1">
      <alignment horizontal="left" vertical="center" wrapText="1"/>
    </xf>
    <xf numFmtId="168" fontId="24" fillId="9" borderId="1" xfId="3" applyNumberFormat="1" applyFont="1" applyFill="1" applyBorder="1" applyAlignment="1">
      <alignment horizontal="center" vertical="center" wrapText="1"/>
    </xf>
    <xf numFmtId="164" fontId="23" fillId="9" borderId="0" xfId="0" applyNumberFormat="1" applyFont="1" applyFill="1" applyAlignment="1">
      <alignment horizontal="center" vertical="center"/>
    </xf>
    <xf numFmtId="8" fontId="23" fillId="9" borderId="0" xfId="0" applyNumberFormat="1" applyFont="1" applyFill="1" applyAlignment="1">
      <alignment horizontal="center" vertical="center"/>
    </xf>
    <xf numFmtId="0" fontId="23" fillId="9" borderId="0" xfId="0" applyFont="1" applyFill="1" applyAlignment="1">
      <alignment vertical="center"/>
    </xf>
    <xf numFmtId="0" fontId="30" fillId="8" borderId="0" xfId="0" applyFont="1" applyFill="1" applyAlignment="1">
      <alignment horizontal="center" vertical="center"/>
    </xf>
    <xf numFmtId="164" fontId="30" fillId="8" borderId="0" xfId="0" applyNumberFormat="1" applyFont="1" applyFill="1" applyAlignment="1">
      <alignment horizontal="center" vertical="center"/>
    </xf>
    <xf numFmtId="164" fontId="24" fillId="7" borderId="1" xfId="1" applyNumberFormat="1" applyFont="1" applyFill="1" applyBorder="1" applyAlignment="1">
      <alignment horizontal="center" vertical="center" wrapText="1"/>
    </xf>
    <xf numFmtId="164" fontId="31" fillId="8" borderId="0" xfId="0" applyNumberFormat="1" applyFont="1" applyFill="1" applyAlignment="1">
      <alignment horizontal="center" vertical="center"/>
    </xf>
    <xf numFmtId="44" fontId="30" fillId="8" borderId="1" xfId="0" applyNumberFormat="1" applyFont="1" applyFill="1" applyBorder="1" applyAlignment="1">
      <alignment horizontal="center" vertical="center"/>
    </xf>
    <xf numFmtId="0" fontId="29" fillId="4" borderId="2" xfId="0" applyFont="1" applyFill="1" applyBorder="1" applyAlignment="1">
      <alignment horizontal="center" vertical="top"/>
    </xf>
  </cellXfs>
  <cellStyles count="396">
    <cellStyle name="Currency" xfId="1" builtinId="4"/>
    <cellStyle name="Currency 10" xfId="11" xr:uid="{00000000-0005-0000-0000-000003000000}"/>
    <cellStyle name="Currency 11" xfId="392" xr:uid="{00000000-0005-0000-0000-000004000000}"/>
    <cellStyle name="Currency 12" xfId="394" xr:uid="{00000000-0005-0000-0000-000005000000}"/>
    <cellStyle name="Currency 12 2 2" xfId="395" xr:uid="{E805DE56-477B-40AF-B848-696F31969F32}"/>
    <cellStyle name="Currency 2" xfId="12" xr:uid="{00000000-0005-0000-0000-000006000000}"/>
    <cellStyle name="Currency 2 2" xfId="7" xr:uid="{00000000-0005-0000-0000-000007000000}"/>
    <cellStyle name="Currency 2 2 2" xfId="13" xr:uid="{00000000-0005-0000-0000-000008000000}"/>
    <cellStyle name="Currency 2 2 2 2" xfId="14" xr:uid="{00000000-0005-0000-0000-000009000000}"/>
    <cellStyle name="Currency 2 3" xfId="15" xr:uid="{00000000-0005-0000-0000-00000A000000}"/>
    <cellStyle name="Currency 3" xfId="16" xr:uid="{00000000-0005-0000-0000-00000B000000}"/>
    <cellStyle name="Currency 3 2" xfId="17" xr:uid="{00000000-0005-0000-0000-00000C000000}"/>
    <cellStyle name="Currency 3 2 2" xfId="18" xr:uid="{00000000-0005-0000-0000-00000D000000}"/>
    <cellStyle name="Currency 3 3" xfId="19" xr:uid="{00000000-0005-0000-0000-00000E000000}"/>
    <cellStyle name="Currency 4" xfId="20" xr:uid="{00000000-0005-0000-0000-00000F000000}"/>
    <cellStyle name="Currency 4 2" xfId="21" xr:uid="{00000000-0005-0000-0000-000010000000}"/>
    <cellStyle name="Currency 5" xfId="22" xr:uid="{00000000-0005-0000-0000-000011000000}"/>
    <cellStyle name="Currency 6" xfId="23" xr:uid="{00000000-0005-0000-0000-000012000000}"/>
    <cellStyle name="Currency 7" xfId="24" xr:uid="{00000000-0005-0000-0000-000013000000}"/>
    <cellStyle name="Currency 7 2" xfId="25" xr:uid="{00000000-0005-0000-0000-000014000000}"/>
    <cellStyle name="Currency 7 2 2" xfId="169" xr:uid="{00000000-0005-0000-0000-000015000000}"/>
    <cellStyle name="Currency 7 2 3" xfId="374" xr:uid="{00000000-0005-0000-0000-000016000000}"/>
    <cellStyle name="Currency 7 3" xfId="26" xr:uid="{00000000-0005-0000-0000-000017000000}"/>
    <cellStyle name="Currency 7 3 2" xfId="155" xr:uid="{00000000-0005-0000-0000-000018000000}"/>
    <cellStyle name="Currency 7 3 3" xfId="360" xr:uid="{00000000-0005-0000-0000-000019000000}"/>
    <cellStyle name="Currency 7 4" xfId="27" xr:uid="{00000000-0005-0000-0000-00001A000000}"/>
    <cellStyle name="Currency 7 4 2" xfId="346" xr:uid="{00000000-0005-0000-0000-00001B000000}"/>
    <cellStyle name="Currency 7 5" xfId="141" xr:uid="{00000000-0005-0000-0000-00001C000000}"/>
    <cellStyle name="Currency 7 6" xfId="337" xr:uid="{00000000-0005-0000-0000-00001D000000}"/>
    <cellStyle name="Currency 8" xfId="28" xr:uid="{00000000-0005-0000-0000-00001E000000}"/>
    <cellStyle name="Currency 9" xfId="386" xr:uid="{00000000-0005-0000-0000-00001F000000}"/>
    <cellStyle name="Euro" xfId="29" xr:uid="{00000000-0005-0000-0000-000020000000}"/>
    <cellStyle name="Followed Hyperlink" xfId="249" builtinId="9" hidden="1"/>
    <cellStyle name="Followed Hyperlink" xfId="319" builtinId="9" hidden="1"/>
    <cellStyle name="Followed Hyperlink" xfId="325" builtinId="9" hidden="1"/>
    <cellStyle name="Followed Hyperlink" xfId="323" builtinId="9" hidden="1"/>
    <cellStyle name="Followed Hyperlink" xfId="307" builtinId="9" hidden="1"/>
    <cellStyle name="Followed Hyperlink" xfId="263" builtinId="9" hidden="1"/>
    <cellStyle name="Followed Hyperlink" xfId="329" builtinId="9" hidden="1"/>
    <cellStyle name="Followed Hyperlink" xfId="231" builtinId="9" hidden="1"/>
    <cellStyle name="Followed Hyperlink" xfId="311" builtinId="9" hidden="1"/>
    <cellStyle name="Followed Hyperlink" xfId="299" builtinId="9" hidden="1"/>
    <cellStyle name="Followed Hyperlink" xfId="321" builtinId="9" hidden="1"/>
    <cellStyle name="Followed Hyperlink" xfId="327" builtinId="9" hidden="1"/>
    <cellStyle name="Followed Hyperlink" xfId="239" builtinId="9" hidden="1"/>
    <cellStyle name="Followed Hyperlink" xfId="205" builtinId="9" hidden="1"/>
    <cellStyle name="Followed Hyperlink" xfId="315" builtinId="9" hidden="1"/>
    <cellStyle name="Followed Hyperlink" xfId="291" builtinId="9" hidden="1"/>
    <cellStyle name="Followed Hyperlink" xfId="269" builtinId="9" hidden="1"/>
    <cellStyle name="Followed Hyperlink" xfId="305" builtinId="9" hidden="1"/>
    <cellStyle name="Followed Hyperlink" xfId="283" builtinId="9" hidden="1"/>
    <cellStyle name="Followed Hyperlink" xfId="287" builtinId="9" hidden="1"/>
    <cellStyle name="Followed Hyperlink" xfId="199" builtinId="9" hidden="1"/>
    <cellStyle name="Followed Hyperlink" xfId="257" builtinId="9" hidden="1"/>
    <cellStyle name="Followed Hyperlink" xfId="317" builtinId="9" hidden="1"/>
    <cellStyle name="Followed Hyperlink" xfId="253" builtinId="9" hidden="1"/>
    <cellStyle name="Followed Hyperlink" xfId="213" builtinId="9" hidden="1"/>
    <cellStyle name="Followed Hyperlink" xfId="207" builtinId="9" hidden="1"/>
    <cellStyle name="Followed Hyperlink" xfId="203" builtinId="9" hidden="1"/>
    <cellStyle name="Followed Hyperlink" xfId="219" builtinId="9" hidden="1"/>
    <cellStyle name="Followed Hyperlink" xfId="243" builtinId="9" hidden="1"/>
    <cellStyle name="Followed Hyperlink" xfId="281" builtinId="9" hidden="1"/>
    <cellStyle name="Followed Hyperlink" xfId="261" builtinId="9" hidden="1"/>
    <cellStyle name="Followed Hyperlink" xfId="237" builtinId="9" hidden="1"/>
    <cellStyle name="Followed Hyperlink" xfId="223" builtinId="9" hidden="1"/>
    <cellStyle name="Followed Hyperlink" xfId="201" builtinId="9" hidden="1"/>
    <cellStyle name="Followed Hyperlink" xfId="215" builtinId="9" hidden="1"/>
    <cellStyle name="Followed Hyperlink" xfId="229" builtinId="9" hidden="1"/>
    <cellStyle name="Followed Hyperlink" xfId="295" builtinId="9" hidden="1"/>
    <cellStyle name="Followed Hyperlink" xfId="235" builtinId="9" hidden="1"/>
    <cellStyle name="Followed Hyperlink" xfId="227" builtinId="9" hidden="1"/>
    <cellStyle name="Followed Hyperlink" xfId="309" builtinId="9" hidden="1"/>
    <cellStyle name="Followed Hyperlink" xfId="273" builtinId="9" hidden="1"/>
    <cellStyle name="Followed Hyperlink" xfId="233" builtinId="9" hidden="1"/>
    <cellStyle name="Followed Hyperlink" xfId="279" builtinId="9" hidden="1"/>
    <cellStyle name="Followed Hyperlink" xfId="271" builtinId="9" hidden="1"/>
    <cellStyle name="Followed Hyperlink" xfId="303" builtinId="9" hidden="1"/>
    <cellStyle name="Followed Hyperlink" xfId="251" builtinId="9" hidden="1"/>
    <cellStyle name="Followed Hyperlink" xfId="313" builtinId="9" hidden="1"/>
    <cellStyle name="Followed Hyperlink" xfId="209" builtinId="9" hidden="1"/>
    <cellStyle name="Followed Hyperlink" xfId="247" builtinId="9" hidden="1"/>
    <cellStyle name="Followed Hyperlink" xfId="301" builtinId="9" hidden="1"/>
    <cellStyle name="Followed Hyperlink" xfId="275" builtinId="9" hidden="1"/>
    <cellStyle name="Followed Hyperlink" xfId="297" builtinId="9" hidden="1"/>
    <cellStyle name="Followed Hyperlink" xfId="241" builtinId="9" hidden="1"/>
    <cellStyle name="Followed Hyperlink" xfId="285" builtinId="9" hidden="1"/>
    <cellStyle name="Followed Hyperlink" xfId="259" builtinId="9" hidden="1"/>
    <cellStyle name="Followed Hyperlink" xfId="267" builtinId="9" hidden="1"/>
    <cellStyle name="Followed Hyperlink" xfId="197" builtinId="9" hidden="1"/>
    <cellStyle name="Followed Hyperlink" xfId="191" builtinId="9" hidden="1"/>
    <cellStyle name="Followed Hyperlink" xfId="245" builtinId="9" hidden="1"/>
    <cellStyle name="Followed Hyperlink" xfId="183" builtinId="9" hidden="1"/>
    <cellStyle name="Followed Hyperlink" xfId="293" builtinId="9" hidden="1"/>
    <cellStyle name="Followed Hyperlink" xfId="221" builtinId="9" hidden="1"/>
    <cellStyle name="Followed Hyperlink" xfId="277" builtinId="9" hidden="1"/>
    <cellStyle name="Followed Hyperlink" xfId="195" builtinId="9" hidden="1"/>
    <cellStyle name="Followed Hyperlink" xfId="289" builtinId="9" hidden="1"/>
    <cellStyle name="Followed Hyperlink" xfId="265" builtinId="9" hidden="1"/>
    <cellStyle name="Followed Hyperlink" xfId="187" builtinId="9" hidden="1"/>
    <cellStyle name="Followed Hyperlink" xfId="211" builtinId="9" hidden="1"/>
    <cellStyle name="Followed Hyperlink" xfId="189" builtinId="9" hidden="1"/>
    <cellStyle name="Followed Hyperlink" xfId="217" builtinId="9" hidden="1"/>
    <cellStyle name="Followed Hyperlink" xfId="185" builtinId="9" hidden="1"/>
    <cellStyle name="Followed Hyperlink" xfId="255" builtinId="9" hidden="1"/>
    <cellStyle name="Followed Hyperlink" xfId="193" builtinId="9" hidden="1"/>
    <cellStyle name="Followed Hyperlink" xfId="181" builtinId="9" hidden="1"/>
    <cellStyle name="Followed Hyperlink" xfId="225" builtinId="9" hidden="1"/>
    <cellStyle name="Hyperlink" xfId="280" builtinId="8" hidden="1"/>
    <cellStyle name="Hyperlink" xfId="310" builtinId="8" hidden="1"/>
    <cellStyle name="Hyperlink" xfId="298" builtinId="8" hidden="1"/>
    <cellStyle name="Hyperlink" xfId="266" builtinId="8" hidden="1"/>
    <cellStyle name="Hyperlink" xfId="182" builtinId="8" hidden="1"/>
    <cellStyle name="Hyperlink" xfId="302" builtinId="8" hidden="1"/>
    <cellStyle name="Hyperlink" xfId="304" builtinId="8" hidden="1"/>
    <cellStyle name="Hyperlink" xfId="246" builtinId="8" hidden="1"/>
    <cellStyle name="Hyperlink" xfId="308" builtinId="8" hidden="1"/>
    <cellStyle name="Hyperlink" xfId="318" builtinId="8" hidden="1"/>
    <cellStyle name="Hyperlink" xfId="320" builtinId="8" hidden="1"/>
    <cellStyle name="Hyperlink" xfId="284" builtinId="8" hidden="1"/>
    <cellStyle name="Hyperlink" xfId="230" builtinId="8" hidden="1"/>
    <cellStyle name="Hyperlink" xfId="312" builtinId="8" hidden="1"/>
    <cellStyle name="Hyperlink" xfId="286" builtinId="8" hidden="1"/>
    <cellStyle name="Hyperlink" xfId="294" builtinId="8" hidden="1"/>
    <cellStyle name="Hyperlink" xfId="282" builtinId="8" hidden="1"/>
    <cellStyle name="Hyperlink" xfId="324" builtinId="8" hidden="1"/>
    <cellStyle name="Hyperlink" xfId="262" builtinId="8" hidden="1"/>
    <cellStyle name="Hyperlink" xfId="328" builtinId="8" hidden="1"/>
    <cellStyle name="Hyperlink" xfId="264" builtinId="8" hidden="1"/>
    <cellStyle name="Hyperlink" xfId="290" builtinId="8" hidden="1"/>
    <cellStyle name="Hyperlink" xfId="212" builtinId="8" hidden="1"/>
    <cellStyle name="Hyperlink" xfId="236" builtinId="8" hidden="1"/>
    <cellStyle name="Hyperlink" xfId="256" builtinId="8" hidden="1"/>
    <cellStyle name="Hyperlink" xfId="206" builtinId="8" hidden="1"/>
    <cellStyle name="Hyperlink" xfId="252" builtinId="8" hidden="1"/>
    <cellStyle name="Hyperlink" xfId="292" builtinId="8" hidden="1"/>
    <cellStyle name="Hyperlink" xfId="192" builtinId="8" hidden="1"/>
    <cellStyle name="Hyperlink" xfId="248" builtinId="8" hidden="1"/>
    <cellStyle name="Hyperlink" xfId="268" builtinId="8" hidden="1"/>
    <cellStyle name="Hyperlink" xfId="300" builtinId="8" hidden="1"/>
    <cellStyle name="Hyperlink" xfId="272" builtinId="8" hidden="1"/>
    <cellStyle name="Hyperlink" xfId="224" builtinId="8" hidden="1"/>
    <cellStyle name="Hyperlink" xfId="314" builtinId="8" hidden="1"/>
    <cellStyle name="Hyperlink" xfId="258" builtinId="8" hidden="1"/>
    <cellStyle name="Hyperlink" xfId="226" builtinId="8" hidden="1"/>
    <cellStyle name="Hyperlink" xfId="316" builtinId="8" hidden="1"/>
    <cellStyle name="Hyperlink" xfId="240" builtinId="8" hidden="1"/>
    <cellStyle name="Hyperlink" xfId="218" builtinId="8" hidden="1"/>
    <cellStyle name="Hyperlink" xfId="204" builtinId="8" hidden="1"/>
    <cellStyle name="Hyperlink" xfId="228" builtinId="8" hidden="1"/>
    <cellStyle name="Hyperlink" xfId="222" builtinId="8" hidden="1"/>
    <cellStyle name="Hyperlink" xfId="306" builtinId="8" hidden="1"/>
    <cellStyle name="Hyperlink" xfId="296" builtinId="8" hidden="1"/>
    <cellStyle name="Hyperlink" xfId="322" builtinId="8" hidden="1"/>
    <cellStyle name="Hyperlink" xfId="234" builtinId="8" hidden="1"/>
    <cellStyle name="Hyperlink" xfId="270" builtinId="8" hidden="1"/>
    <cellStyle name="Hyperlink" xfId="186" builtinId="8" hidden="1"/>
    <cellStyle name="Hyperlink" xfId="208" builtinId="8" hidden="1"/>
    <cellStyle name="Hyperlink" xfId="274" builtinId="8" hidden="1"/>
    <cellStyle name="Hyperlink" xfId="250" builtinId="8" hidden="1"/>
    <cellStyle name="Hyperlink" xfId="254" builtinId="8" hidden="1"/>
    <cellStyle name="Hyperlink" xfId="278" builtinId="8" hidden="1"/>
    <cellStyle name="Hyperlink" xfId="288" builtinId="8" hidden="1"/>
    <cellStyle name="Hyperlink" xfId="210" builtinId="8" hidden="1"/>
    <cellStyle name="Hyperlink" xfId="214" builtinId="8" hidden="1"/>
    <cellStyle name="Hyperlink" xfId="232" builtinId="8" hidden="1"/>
    <cellStyle name="Hyperlink" xfId="242" builtinId="8" hidden="1"/>
    <cellStyle name="Hyperlink" xfId="216" builtinId="8" hidden="1"/>
    <cellStyle name="Hyperlink" xfId="194" builtinId="8" hidden="1"/>
    <cellStyle name="Hyperlink" xfId="196" builtinId="8" hidden="1"/>
    <cellStyle name="Hyperlink" xfId="220" builtinId="8" hidden="1"/>
    <cellStyle name="Hyperlink" xfId="198" builtinId="8" hidden="1"/>
    <cellStyle name="Hyperlink" xfId="276" builtinId="8" hidden="1"/>
    <cellStyle name="Hyperlink" xfId="188" builtinId="8" hidden="1"/>
    <cellStyle name="Hyperlink" xfId="326" builtinId="8" hidden="1"/>
    <cellStyle name="Hyperlink" xfId="200" builtinId="8" hidden="1"/>
    <cellStyle name="Hyperlink" xfId="202" builtinId="8" hidden="1"/>
    <cellStyle name="Hyperlink" xfId="260" builtinId="8" hidden="1"/>
    <cellStyle name="Hyperlink" xfId="244" builtinId="8" hidden="1"/>
    <cellStyle name="Hyperlink" xfId="190" builtinId="8" hidden="1"/>
    <cellStyle name="Hyperlink" xfId="238" builtinId="8" hidden="1"/>
    <cellStyle name="Hyperlink" xfId="184" builtinId="8" hidden="1"/>
    <cellStyle name="Hyperlink" xfId="180" builtinId="8" hidden="1"/>
    <cellStyle name="Komma 2" xfId="30" xr:uid="{00000000-0005-0000-0000-0000B8000000}"/>
    <cellStyle name="Normal" xfId="0" builtinId="0"/>
    <cellStyle name="Normal 10" xfId="3" xr:uid="{00000000-0005-0000-0000-0000BA000000}"/>
    <cellStyle name="Normal 10 2" xfId="31" xr:uid="{00000000-0005-0000-0000-0000BB000000}"/>
    <cellStyle name="Normal 10 2 2" xfId="32" xr:uid="{00000000-0005-0000-0000-0000BC000000}"/>
    <cellStyle name="Normal 11" xfId="33" xr:uid="{00000000-0005-0000-0000-0000BD000000}"/>
    <cellStyle name="Normal 11 2" xfId="5" xr:uid="{00000000-0005-0000-0000-0000BE000000}"/>
    <cellStyle name="Normal 11 2 2" xfId="34" xr:uid="{00000000-0005-0000-0000-0000BF000000}"/>
    <cellStyle name="Normal 11 3" xfId="35" xr:uid="{00000000-0005-0000-0000-0000C0000000}"/>
    <cellStyle name="Normal 12" xfId="36" xr:uid="{00000000-0005-0000-0000-0000C1000000}"/>
    <cellStyle name="Normal 12 2" xfId="37" xr:uid="{00000000-0005-0000-0000-0000C2000000}"/>
    <cellStyle name="Normal 13" xfId="38" xr:uid="{00000000-0005-0000-0000-0000C3000000}"/>
    <cellStyle name="Normal 13 2" xfId="39" xr:uid="{00000000-0005-0000-0000-0000C4000000}"/>
    <cellStyle name="Normal 13 2 2" xfId="40" xr:uid="{00000000-0005-0000-0000-0000C5000000}"/>
    <cellStyle name="Normal 13 2 2 2" xfId="171" xr:uid="{00000000-0005-0000-0000-0000C6000000}"/>
    <cellStyle name="Normal 13 2 2 3" xfId="376" xr:uid="{00000000-0005-0000-0000-0000C7000000}"/>
    <cellStyle name="Normal 13 2 3" xfId="41" xr:uid="{00000000-0005-0000-0000-0000C8000000}"/>
    <cellStyle name="Normal 13 2 3 2" xfId="157" xr:uid="{00000000-0005-0000-0000-0000C9000000}"/>
    <cellStyle name="Normal 13 2 3 3" xfId="362" xr:uid="{00000000-0005-0000-0000-0000CA000000}"/>
    <cellStyle name="Normal 13 2 4" xfId="42" xr:uid="{00000000-0005-0000-0000-0000CB000000}"/>
    <cellStyle name="Normal 13 2 4 2" xfId="348" xr:uid="{00000000-0005-0000-0000-0000CC000000}"/>
    <cellStyle name="Normal 13 2 5" xfId="143" xr:uid="{00000000-0005-0000-0000-0000CD000000}"/>
    <cellStyle name="Normal 13 2 6" xfId="335" xr:uid="{00000000-0005-0000-0000-0000CE000000}"/>
    <cellStyle name="Normal 13 3" xfId="43" xr:uid="{00000000-0005-0000-0000-0000CF000000}"/>
    <cellStyle name="Normal 13 3 2" xfId="170" xr:uid="{00000000-0005-0000-0000-0000D0000000}"/>
    <cellStyle name="Normal 13 3 3" xfId="375" xr:uid="{00000000-0005-0000-0000-0000D1000000}"/>
    <cellStyle name="Normal 13 4" xfId="44" xr:uid="{00000000-0005-0000-0000-0000D2000000}"/>
    <cellStyle name="Normal 13 4 2" xfId="156" xr:uid="{00000000-0005-0000-0000-0000D3000000}"/>
    <cellStyle name="Normal 13 4 3" xfId="361" xr:uid="{00000000-0005-0000-0000-0000D4000000}"/>
    <cellStyle name="Normal 13 5" xfId="45" xr:uid="{00000000-0005-0000-0000-0000D5000000}"/>
    <cellStyle name="Normal 13 5 2" xfId="347" xr:uid="{00000000-0005-0000-0000-0000D6000000}"/>
    <cellStyle name="Normal 13 6" xfId="142" xr:uid="{00000000-0005-0000-0000-0000D7000000}"/>
    <cellStyle name="Normal 13 7" xfId="331" xr:uid="{00000000-0005-0000-0000-0000D8000000}"/>
    <cellStyle name="Normal 14" xfId="46" xr:uid="{00000000-0005-0000-0000-0000D9000000}"/>
    <cellStyle name="Normal 15" xfId="47" xr:uid="{00000000-0005-0000-0000-0000DA000000}"/>
    <cellStyle name="Normal 15 2" xfId="48" xr:uid="{00000000-0005-0000-0000-0000DB000000}"/>
    <cellStyle name="Normal 16" xfId="49" xr:uid="{00000000-0005-0000-0000-0000DC000000}"/>
    <cellStyle name="Normal 16 2" xfId="50" xr:uid="{00000000-0005-0000-0000-0000DD000000}"/>
    <cellStyle name="Normal 16 2 2" xfId="172" xr:uid="{00000000-0005-0000-0000-0000DE000000}"/>
    <cellStyle name="Normal 16 2 3" xfId="377" xr:uid="{00000000-0005-0000-0000-0000DF000000}"/>
    <cellStyle name="Normal 16 3" xfId="51" xr:uid="{00000000-0005-0000-0000-0000E0000000}"/>
    <cellStyle name="Normal 16 3 2" xfId="158" xr:uid="{00000000-0005-0000-0000-0000E1000000}"/>
    <cellStyle name="Normal 16 3 3" xfId="363" xr:uid="{00000000-0005-0000-0000-0000E2000000}"/>
    <cellStyle name="Normal 16 4" xfId="52" xr:uid="{00000000-0005-0000-0000-0000E3000000}"/>
    <cellStyle name="Normal 16 4 2" xfId="349" xr:uid="{00000000-0005-0000-0000-0000E4000000}"/>
    <cellStyle name="Normal 16 5" xfId="144" xr:uid="{00000000-0005-0000-0000-0000E5000000}"/>
    <cellStyle name="Normal 16 6" xfId="333" xr:uid="{00000000-0005-0000-0000-0000E6000000}"/>
    <cellStyle name="Normal 17" xfId="53" xr:uid="{00000000-0005-0000-0000-0000E7000000}"/>
    <cellStyle name="Normal 17 2" xfId="54" xr:uid="{00000000-0005-0000-0000-0000E8000000}"/>
    <cellStyle name="Normal 17 2 2" xfId="173" xr:uid="{00000000-0005-0000-0000-0000E9000000}"/>
    <cellStyle name="Normal 17 2 3" xfId="378" xr:uid="{00000000-0005-0000-0000-0000EA000000}"/>
    <cellStyle name="Normal 17 3" xfId="55" xr:uid="{00000000-0005-0000-0000-0000EB000000}"/>
    <cellStyle name="Normal 17 3 2" xfId="159" xr:uid="{00000000-0005-0000-0000-0000EC000000}"/>
    <cellStyle name="Normal 17 3 3" xfId="364" xr:uid="{00000000-0005-0000-0000-0000ED000000}"/>
    <cellStyle name="Normal 17 4" xfId="56" xr:uid="{00000000-0005-0000-0000-0000EE000000}"/>
    <cellStyle name="Normal 17 4 2" xfId="350" xr:uid="{00000000-0005-0000-0000-0000EF000000}"/>
    <cellStyle name="Normal 17 5" xfId="145" xr:uid="{00000000-0005-0000-0000-0000F0000000}"/>
    <cellStyle name="Normal 17 6" xfId="338" xr:uid="{00000000-0005-0000-0000-0000F1000000}"/>
    <cellStyle name="Normal 18" xfId="57" xr:uid="{00000000-0005-0000-0000-0000F2000000}"/>
    <cellStyle name="Normal 19" xfId="9" xr:uid="{00000000-0005-0000-0000-0000F3000000}"/>
    <cellStyle name="Normal 19 2" xfId="58" xr:uid="{00000000-0005-0000-0000-0000F4000000}"/>
    <cellStyle name="Normal 19 2 2" xfId="168" xr:uid="{00000000-0005-0000-0000-0000F5000000}"/>
    <cellStyle name="Normal 19 2 3" xfId="373" xr:uid="{00000000-0005-0000-0000-0000F6000000}"/>
    <cellStyle name="Normal 19 3" xfId="59" xr:uid="{00000000-0005-0000-0000-0000F7000000}"/>
    <cellStyle name="Normal 19 3 2" xfId="154" xr:uid="{00000000-0005-0000-0000-0000F8000000}"/>
    <cellStyle name="Normal 19 3 3" xfId="359" xr:uid="{00000000-0005-0000-0000-0000F9000000}"/>
    <cellStyle name="Normal 19 4" xfId="60" xr:uid="{00000000-0005-0000-0000-0000FA000000}"/>
    <cellStyle name="Normal 19 4 2" xfId="345" xr:uid="{00000000-0005-0000-0000-0000FB000000}"/>
    <cellStyle name="Normal 19 5" xfId="140" xr:uid="{00000000-0005-0000-0000-0000FC000000}"/>
    <cellStyle name="Normal 19 6" xfId="341" xr:uid="{00000000-0005-0000-0000-0000FD000000}"/>
    <cellStyle name="Normal 2" xfId="2" xr:uid="{00000000-0005-0000-0000-0000FE000000}"/>
    <cellStyle name="Normal 2 2" xfId="61" xr:uid="{00000000-0005-0000-0000-0000FF000000}"/>
    <cellStyle name="Normal 2 2 2" xfId="62" xr:uid="{00000000-0005-0000-0000-000000010000}"/>
    <cellStyle name="Normal 2 3" xfId="63" xr:uid="{00000000-0005-0000-0000-000001010000}"/>
    <cellStyle name="Normal 2 3 2" xfId="64" xr:uid="{00000000-0005-0000-0000-000002010000}"/>
    <cellStyle name="Normal 2 4" xfId="65" xr:uid="{00000000-0005-0000-0000-000003010000}"/>
    <cellStyle name="Normal 2 5" xfId="66" xr:uid="{00000000-0005-0000-0000-000004010000}"/>
    <cellStyle name="Normal 2 5 2" xfId="67" xr:uid="{00000000-0005-0000-0000-000005010000}"/>
    <cellStyle name="Normal 2 5 2 2" xfId="174" xr:uid="{00000000-0005-0000-0000-000006010000}"/>
    <cellStyle name="Normal 2 5 2 3" xfId="379" xr:uid="{00000000-0005-0000-0000-000007010000}"/>
    <cellStyle name="Normal 2 5 3" xfId="68" xr:uid="{00000000-0005-0000-0000-000008010000}"/>
    <cellStyle name="Normal 2 5 3 2" xfId="160" xr:uid="{00000000-0005-0000-0000-000009010000}"/>
    <cellStyle name="Normal 2 5 3 3" xfId="365" xr:uid="{00000000-0005-0000-0000-00000A010000}"/>
    <cellStyle name="Normal 2 5 4" xfId="69" xr:uid="{00000000-0005-0000-0000-00000B010000}"/>
    <cellStyle name="Normal 2 5 4 2" xfId="351" xr:uid="{00000000-0005-0000-0000-00000C010000}"/>
    <cellStyle name="Normal 2 5 5" xfId="146" xr:uid="{00000000-0005-0000-0000-00000D010000}"/>
    <cellStyle name="Normal 2 5 6" xfId="340" xr:uid="{00000000-0005-0000-0000-00000E010000}"/>
    <cellStyle name="Normal 20" xfId="8" xr:uid="{00000000-0005-0000-0000-00000F010000}"/>
    <cellStyle name="Normal 20 2" xfId="70" xr:uid="{00000000-0005-0000-0000-000010010000}"/>
    <cellStyle name="Normal 20 2 2" xfId="167" xr:uid="{00000000-0005-0000-0000-000011010000}"/>
    <cellStyle name="Normal 20 2 3" xfId="372" xr:uid="{00000000-0005-0000-0000-000012010000}"/>
    <cellStyle name="Normal 20 3" xfId="71" xr:uid="{00000000-0005-0000-0000-000013010000}"/>
    <cellStyle name="Normal 20 3 2" xfId="153" xr:uid="{00000000-0005-0000-0000-000014010000}"/>
    <cellStyle name="Normal 20 3 3" xfId="358" xr:uid="{00000000-0005-0000-0000-000015010000}"/>
    <cellStyle name="Normal 20 4" xfId="72" xr:uid="{00000000-0005-0000-0000-000016010000}"/>
    <cellStyle name="Normal 20 4 2" xfId="344" xr:uid="{00000000-0005-0000-0000-000017010000}"/>
    <cellStyle name="Normal 20 5" xfId="139" xr:uid="{00000000-0005-0000-0000-000018010000}"/>
    <cellStyle name="Normal 20 6" xfId="342" xr:uid="{00000000-0005-0000-0000-000019010000}"/>
    <cellStyle name="Normal 21" xfId="385" xr:uid="{00000000-0005-0000-0000-00001A010000}"/>
    <cellStyle name="Normal 22" xfId="388" xr:uid="{00000000-0005-0000-0000-00001B010000}"/>
    <cellStyle name="Normal 23" xfId="389" xr:uid="{00000000-0005-0000-0000-00001C010000}"/>
    <cellStyle name="Normal 24" xfId="390" xr:uid="{00000000-0005-0000-0000-00001D010000}"/>
    <cellStyle name="Normal 25" xfId="393" xr:uid="{00000000-0005-0000-0000-00001E010000}"/>
    <cellStyle name="Normal 3" xfId="73" xr:uid="{00000000-0005-0000-0000-00001F010000}"/>
    <cellStyle name="Normal 3 2" xfId="74" xr:uid="{00000000-0005-0000-0000-000020010000}"/>
    <cellStyle name="Normal 3 2 2" xfId="75" xr:uid="{00000000-0005-0000-0000-000021010000}"/>
    <cellStyle name="Normal 3 3" xfId="76" xr:uid="{00000000-0005-0000-0000-000022010000}"/>
    <cellStyle name="Normal 3 4" xfId="77" xr:uid="{00000000-0005-0000-0000-000023010000}"/>
    <cellStyle name="Normal 3 4 2" xfId="78" xr:uid="{00000000-0005-0000-0000-000024010000}"/>
    <cellStyle name="Normal 3 4 2 2" xfId="79" xr:uid="{00000000-0005-0000-0000-000025010000}"/>
    <cellStyle name="Normal 3 4 2 2 2" xfId="179" xr:uid="{00000000-0005-0000-0000-000026010000}"/>
    <cellStyle name="Normal 3 4 2 2 3" xfId="384" xr:uid="{00000000-0005-0000-0000-000027010000}"/>
    <cellStyle name="Normal 3 4 2 3" xfId="80" xr:uid="{00000000-0005-0000-0000-000028010000}"/>
    <cellStyle name="Normal 3 4 2 3 2" xfId="165" xr:uid="{00000000-0005-0000-0000-000029010000}"/>
    <cellStyle name="Normal 3 4 2 3 3" xfId="370" xr:uid="{00000000-0005-0000-0000-00002A010000}"/>
    <cellStyle name="Normal 3 4 2 4" xfId="151" xr:uid="{00000000-0005-0000-0000-00002B010000}"/>
    <cellStyle name="Normal 3 4 2 5" xfId="356" xr:uid="{00000000-0005-0000-0000-00002C010000}"/>
    <cellStyle name="Normal 3 4 3" xfId="81" xr:uid="{00000000-0005-0000-0000-00002D010000}"/>
    <cellStyle name="Normal 3 4 3 2" xfId="175" xr:uid="{00000000-0005-0000-0000-00002E010000}"/>
    <cellStyle name="Normal 3 4 3 3" xfId="380" xr:uid="{00000000-0005-0000-0000-00002F010000}"/>
    <cellStyle name="Normal 3 4 4" xfId="82" xr:uid="{00000000-0005-0000-0000-000030010000}"/>
    <cellStyle name="Normal 3 4 4 2" xfId="161" xr:uid="{00000000-0005-0000-0000-000031010000}"/>
    <cellStyle name="Normal 3 4 4 3" xfId="366" xr:uid="{00000000-0005-0000-0000-000032010000}"/>
    <cellStyle name="Normal 3 4 5" xfId="83" xr:uid="{00000000-0005-0000-0000-000033010000}"/>
    <cellStyle name="Normal 3 4 5 2" xfId="352" xr:uid="{00000000-0005-0000-0000-000034010000}"/>
    <cellStyle name="Normal 3 4 6" xfId="147" xr:uid="{00000000-0005-0000-0000-000035010000}"/>
    <cellStyle name="Normal 3 4 7" xfId="339" xr:uid="{00000000-0005-0000-0000-000036010000}"/>
    <cellStyle name="Normal 4" xfId="84" xr:uid="{00000000-0005-0000-0000-000037010000}"/>
    <cellStyle name="Normal 4 2" xfId="4" xr:uid="{00000000-0005-0000-0000-000038010000}"/>
    <cellStyle name="Normal 4 2 2" xfId="85" xr:uid="{00000000-0005-0000-0000-000039010000}"/>
    <cellStyle name="Normal 4 3" xfId="86" xr:uid="{00000000-0005-0000-0000-00003A010000}"/>
    <cellStyle name="Normal 5" xfId="87" xr:uid="{00000000-0005-0000-0000-00003B010000}"/>
    <cellStyle name="Normal 5 2" xfId="88" xr:uid="{00000000-0005-0000-0000-00003C010000}"/>
    <cellStyle name="Normal 5 2 2" xfId="89" xr:uid="{00000000-0005-0000-0000-00003D010000}"/>
    <cellStyle name="Normal 5 3" xfId="90" xr:uid="{00000000-0005-0000-0000-00003E010000}"/>
    <cellStyle name="Normal 6" xfId="91" xr:uid="{00000000-0005-0000-0000-00003F010000}"/>
    <cellStyle name="Normal 6 2" xfId="92" xr:uid="{00000000-0005-0000-0000-000040010000}"/>
    <cellStyle name="Normal 6 2 2" xfId="93" xr:uid="{00000000-0005-0000-0000-000041010000}"/>
    <cellStyle name="Normal 6 3" xfId="94" xr:uid="{00000000-0005-0000-0000-000042010000}"/>
    <cellStyle name="Normal 7" xfId="95" xr:uid="{00000000-0005-0000-0000-000043010000}"/>
    <cellStyle name="Normal 7 2" xfId="96" xr:uid="{00000000-0005-0000-0000-000044010000}"/>
    <cellStyle name="Normal 7 2 2" xfId="97" xr:uid="{00000000-0005-0000-0000-000045010000}"/>
    <cellStyle name="Normal 7 3" xfId="98" xr:uid="{00000000-0005-0000-0000-000046010000}"/>
    <cellStyle name="Normal 8" xfId="99" xr:uid="{00000000-0005-0000-0000-000047010000}"/>
    <cellStyle name="Normal 8 2" xfId="100" xr:uid="{00000000-0005-0000-0000-000048010000}"/>
    <cellStyle name="Normal 8 2 2" xfId="101" xr:uid="{00000000-0005-0000-0000-000049010000}"/>
    <cellStyle name="Normal 8 3" xfId="102" xr:uid="{00000000-0005-0000-0000-00004A010000}"/>
    <cellStyle name="Normal 9" xfId="10" xr:uid="{00000000-0005-0000-0000-00004B010000}"/>
    <cellStyle name="Normal 9 2" xfId="103" xr:uid="{00000000-0005-0000-0000-00004C010000}"/>
    <cellStyle name="Normal 9 2 2" xfId="104" xr:uid="{00000000-0005-0000-0000-00004D010000}"/>
    <cellStyle name="Normal 9 3" xfId="105" xr:uid="{00000000-0005-0000-0000-00004E010000}"/>
    <cellStyle name="Percent 2" xfId="106" xr:uid="{00000000-0005-0000-0000-00004F010000}"/>
    <cellStyle name="Percent 2 2" xfId="107" xr:uid="{00000000-0005-0000-0000-000050010000}"/>
    <cellStyle name="Percent 3" xfId="108" xr:uid="{00000000-0005-0000-0000-000051010000}"/>
    <cellStyle name="Percent 3 2" xfId="109" xr:uid="{00000000-0005-0000-0000-000052010000}"/>
    <cellStyle name="Percent 4" xfId="110" xr:uid="{00000000-0005-0000-0000-000053010000}"/>
    <cellStyle name="Percent 4 2" xfId="111" xr:uid="{00000000-0005-0000-0000-000054010000}"/>
    <cellStyle name="Percent 5" xfId="112" xr:uid="{00000000-0005-0000-0000-000055010000}"/>
    <cellStyle name="Percent 6" xfId="113" xr:uid="{00000000-0005-0000-0000-000056010000}"/>
    <cellStyle name="Percent 7" xfId="114" xr:uid="{00000000-0005-0000-0000-000057010000}"/>
    <cellStyle name="Percent 8" xfId="391" xr:uid="{00000000-0005-0000-0000-000058010000}"/>
    <cellStyle name="Prozent 2" xfId="115" xr:uid="{00000000-0005-0000-0000-000059010000}"/>
    <cellStyle name="Prozent 2 2" xfId="116" xr:uid="{00000000-0005-0000-0000-00005A010000}"/>
    <cellStyle name="Prozent 2 3" xfId="117" xr:uid="{00000000-0005-0000-0000-00005B010000}"/>
    <cellStyle name="Standard 2" xfId="118" xr:uid="{00000000-0005-0000-0000-00005C010000}"/>
    <cellStyle name="Standard 2 2" xfId="119" xr:uid="{00000000-0005-0000-0000-00005D010000}"/>
    <cellStyle name="Standard 3" xfId="6" xr:uid="{00000000-0005-0000-0000-00005E010000}"/>
    <cellStyle name="Standard 3 2" xfId="120" xr:uid="{00000000-0005-0000-0000-00005F010000}"/>
    <cellStyle name="Standard 3 2 2" xfId="121" xr:uid="{00000000-0005-0000-0000-000060010000}"/>
    <cellStyle name="Standard 3 2 2 2" xfId="122" xr:uid="{00000000-0005-0000-0000-000061010000}"/>
    <cellStyle name="Standard 3 2 2 2 2" xfId="177" xr:uid="{00000000-0005-0000-0000-000062010000}"/>
    <cellStyle name="Standard 3 2 2 2 3" xfId="382" xr:uid="{00000000-0005-0000-0000-000063010000}"/>
    <cellStyle name="Standard 3 2 2 3" xfId="123" xr:uid="{00000000-0005-0000-0000-000064010000}"/>
    <cellStyle name="Standard 3 2 2 3 2" xfId="163" xr:uid="{00000000-0005-0000-0000-000065010000}"/>
    <cellStyle name="Standard 3 2 2 3 3" xfId="368" xr:uid="{00000000-0005-0000-0000-000066010000}"/>
    <cellStyle name="Standard 3 2 2 4" xfId="124" xr:uid="{00000000-0005-0000-0000-000067010000}"/>
    <cellStyle name="Standard 3 2 2 4 2" xfId="354" xr:uid="{00000000-0005-0000-0000-000068010000}"/>
    <cellStyle name="Standard 3 2 2 5" xfId="149" xr:uid="{00000000-0005-0000-0000-000069010000}"/>
    <cellStyle name="Standard 3 2 2 6" xfId="336" xr:uid="{00000000-0005-0000-0000-00006A010000}"/>
    <cellStyle name="Standard 3 2 3" xfId="125" xr:uid="{00000000-0005-0000-0000-00006B010000}"/>
    <cellStyle name="Standard 3 2 3 2" xfId="176" xr:uid="{00000000-0005-0000-0000-00006C010000}"/>
    <cellStyle name="Standard 3 2 3 3" xfId="381" xr:uid="{00000000-0005-0000-0000-00006D010000}"/>
    <cellStyle name="Standard 3 2 4" xfId="126" xr:uid="{00000000-0005-0000-0000-00006E010000}"/>
    <cellStyle name="Standard 3 2 4 2" xfId="162" xr:uid="{00000000-0005-0000-0000-00006F010000}"/>
    <cellStyle name="Standard 3 2 4 3" xfId="367" xr:uid="{00000000-0005-0000-0000-000070010000}"/>
    <cellStyle name="Standard 3 2 5" xfId="127" xr:uid="{00000000-0005-0000-0000-000071010000}"/>
    <cellStyle name="Standard 3 2 5 2" xfId="353" xr:uid="{00000000-0005-0000-0000-000072010000}"/>
    <cellStyle name="Standard 3 2 6" xfId="148" xr:uid="{00000000-0005-0000-0000-000073010000}"/>
    <cellStyle name="Standard 3 2 7" xfId="332" xr:uid="{00000000-0005-0000-0000-000074010000}"/>
    <cellStyle name="Standard 3 3" xfId="128" xr:uid="{00000000-0005-0000-0000-000075010000}"/>
    <cellStyle name="Standard 3 3 2" xfId="129" xr:uid="{00000000-0005-0000-0000-000076010000}"/>
    <cellStyle name="Standard 3 3 2 2" xfId="178" xr:uid="{00000000-0005-0000-0000-000077010000}"/>
    <cellStyle name="Standard 3 3 2 3" xfId="383" xr:uid="{00000000-0005-0000-0000-000078010000}"/>
    <cellStyle name="Standard 3 3 3" xfId="130" xr:uid="{00000000-0005-0000-0000-000079010000}"/>
    <cellStyle name="Standard 3 3 3 2" xfId="164" xr:uid="{00000000-0005-0000-0000-00007A010000}"/>
    <cellStyle name="Standard 3 3 3 3" xfId="369" xr:uid="{00000000-0005-0000-0000-00007B010000}"/>
    <cellStyle name="Standard 3 3 4" xfId="131" xr:uid="{00000000-0005-0000-0000-00007C010000}"/>
    <cellStyle name="Standard 3 3 4 2" xfId="355" xr:uid="{00000000-0005-0000-0000-00007D010000}"/>
    <cellStyle name="Standard 3 3 5" xfId="150" xr:uid="{00000000-0005-0000-0000-00007E010000}"/>
    <cellStyle name="Standard 3 3 6" xfId="334" xr:uid="{00000000-0005-0000-0000-00007F010000}"/>
    <cellStyle name="Standard 3 4" xfId="132" xr:uid="{00000000-0005-0000-0000-000080010000}"/>
    <cellStyle name="Standard 3 5" xfId="133" xr:uid="{00000000-0005-0000-0000-000081010000}"/>
    <cellStyle name="Standard 3 5 2" xfId="166" xr:uid="{00000000-0005-0000-0000-000082010000}"/>
    <cellStyle name="Standard 3 5 3" xfId="371" xr:uid="{00000000-0005-0000-0000-000083010000}"/>
    <cellStyle name="Standard 3 6" xfId="134" xr:uid="{00000000-0005-0000-0000-000084010000}"/>
    <cellStyle name="Standard 3 6 2" xfId="152" xr:uid="{00000000-0005-0000-0000-000085010000}"/>
    <cellStyle name="Standard 3 6 3" xfId="357" xr:uid="{00000000-0005-0000-0000-000086010000}"/>
    <cellStyle name="Standard 3 7" xfId="135" xr:uid="{00000000-0005-0000-0000-000087010000}"/>
    <cellStyle name="Standard 3 7 2" xfId="343" xr:uid="{00000000-0005-0000-0000-000088010000}"/>
    <cellStyle name="Standard 3 8" xfId="138" xr:uid="{00000000-0005-0000-0000-000089010000}"/>
    <cellStyle name="Standard 3 9" xfId="330" xr:uid="{00000000-0005-0000-0000-00008A010000}"/>
    <cellStyle name="Standard 4" xfId="136" xr:uid="{00000000-0005-0000-0000-00008B010000}"/>
    <cellStyle name="Standard 4 2" xfId="137" xr:uid="{00000000-0005-0000-0000-00008C010000}"/>
    <cellStyle name="Standard 5" xfId="387" xr:uid="{00000000-0005-0000-0000-00008D010000}"/>
  </cellStyles>
  <dxfs count="0"/>
  <tableStyles count="0" defaultTableStyle="TableStyleMedium2" defaultPivotStyle="PivotStyleLight16"/>
  <colors>
    <mruColors>
      <color rgb="FF2D45A9"/>
      <color rgb="FF034EA2"/>
      <color rgb="FFFFCC66"/>
      <color rgb="FFF74D31"/>
      <color rgb="FFCCFFCC"/>
      <color rgb="FFC6EFCE"/>
      <color rgb="FFD1D3D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4461307</xdr:colOff>
      <xdr:row>0</xdr:row>
      <xdr:rowOff>157114</xdr:rowOff>
    </xdr:from>
    <xdr:to>
      <xdr:col>2</xdr:col>
      <xdr:colOff>559341</xdr:colOff>
      <xdr:row>0</xdr:row>
      <xdr:rowOff>1420591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B77370E1-DA4D-EBC9-3B99-873E0C7BB2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29443" y="157114"/>
          <a:ext cx="3793657" cy="125712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0.59999389629810485"/>
    <pageSetUpPr fitToPage="1"/>
  </sheetPr>
  <dimension ref="A1:P201"/>
  <sheetViews>
    <sheetView showGridLines="0" tabSelected="1" view="pageBreakPreview" topLeftCell="B1" zoomScale="80" zoomScaleNormal="70" zoomScaleSheetLayoutView="80" zoomScalePageLayoutView="125" workbookViewId="0">
      <selection activeCell="A2" sqref="A2:E3"/>
    </sheetView>
  </sheetViews>
  <sheetFormatPr defaultColWidth="9.28515625" defaultRowHeight="15.75"/>
  <cols>
    <col min="1" max="1" width="19.5703125" style="2" customWidth="1"/>
    <col min="2" max="2" width="110.28515625" style="12" customWidth="1"/>
    <col min="3" max="3" width="20.85546875" style="37" bestFit="1" customWidth="1"/>
    <col min="4" max="4" width="18.7109375" style="37" customWidth="1"/>
    <col min="5" max="5" width="19.5703125" style="10" customWidth="1"/>
    <col min="6" max="6" width="31.140625" style="62" customWidth="1"/>
    <col min="7" max="7" width="12.42578125" style="7" bestFit="1" customWidth="1"/>
    <col min="8" max="8" width="17.42578125" style="7" bestFit="1" customWidth="1"/>
    <col min="9" max="9" width="12.42578125" style="7" bestFit="1" customWidth="1"/>
    <col min="10" max="10" width="18.42578125" style="7" bestFit="1" customWidth="1"/>
    <col min="11" max="16384" width="9.28515625" style="1"/>
  </cols>
  <sheetData>
    <row r="1" spans="1:16" ht="115.5" customHeight="1" thickBot="1">
      <c r="E1" s="5"/>
    </row>
    <row r="2" spans="1:16" ht="29.25" thickBot="1">
      <c r="A2" s="67" t="s">
        <v>202</v>
      </c>
      <c r="B2" s="67"/>
      <c r="C2" s="67"/>
      <c r="D2" s="67"/>
      <c r="E2" s="67"/>
    </row>
    <row r="3" spans="1:16" s="6" customFormat="1">
      <c r="A3" s="8"/>
      <c r="B3" s="13"/>
      <c r="C3" s="38"/>
      <c r="D3" s="38"/>
      <c r="E3" s="27"/>
      <c r="F3" s="62"/>
      <c r="G3" s="4"/>
      <c r="H3" s="4"/>
      <c r="I3" s="4"/>
      <c r="J3" s="4"/>
    </row>
    <row r="4" spans="1:16" s="6" customFormat="1" ht="26.25">
      <c r="A4" s="50"/>
      <c r="B4" s="50" t="s">
        <v>0</v>
      </c>
      <c r="C4" s="50"/>
      <c r="D4" s="50"/>
      <c r="E4" s="50"/>
      <c r="F4" s="62"/>
      <c r="G4" s="4"/>
      <c r="H4" s="4"/>
      <c r="I4" s="4"/>
      <c r="J4" s="4"/>
    </row>
    <row r="5" spans="1:16" s="9" customFormat="1" ht="21">
      <c r="A5" s="48"/>
      <c r="B5" s="48" t="s">
        <v>1</v>
      </c>
      <c r="C5" s="48"/>
      <c r="D5" s="48"/>
      <c r="E5" s="48"/>
      <c r="F5" s="63"/>
      <c r="G5" s="5"/>
      <c r="H5" s="11"/>
      <c r="I5" s="5"/>
      <c r="J5" s="11"/>
      <c r="K5" s="6"/>
      <c r="L5" s="6"/>
      <c r="M5" s="6"/>
      <c r="N5" s="6"/>
      <c r="O5" s="6"/>
      <c r="P5" s="6"/>
    </row>
    <row r="6" spans="1:16" s="61" customFormat="1" ht="37.15" customHeight="1">
      <c r="A6" s="56" t="s">
        <v>2</v>
      </c>
      <c r="B6" s="57" t="s">
        <v>3</v>
      </c>
      <c r="C6" s="58" t="s">
        <v>4</v>
      </c>
      <c r="D6" s="58" t="s">
        <v>5</v>
      </c>
      <c r="E6" s="64" t="s">
        <v>200</v>
      </c>
      <c r="F6" s="65" t="s">
        <v>203</v>
      </c>
      <c r="G6" s="59"/>
      <c r="H6" s="60"/>
      <c r="I6" s="59"/>
      <c r="J6" s="60"/>
    </row>
    <row r="7" spans="1:16" s="9" customFormat="1" ht="18.75">
      <c r="A7" s="28">
        <v>2058</v>
      </c>
      <c r="B7" s="14" t="s">
        <v>51</v>
      </c>
      <c r="C7" s="40">
        <v>840229105656</v>
      </c>
      <c r="D7" s="40"/>
      <c r="E7" s="41">
        <v>687.99</v>
      </c>
      <c r="F7" s="66">
        <f>E7*0.93</f>
        <v>639.83070000000009</v>
      </c>
      <c r="G7" s="5"/>
      <c r="H7" s="11"/>
      <c r="I7" s="5"/>
      <c r="J7" s="11"/>
      <c r="K7" s="6"/>
      <c r="L7" s="6"/>
      <c r="M7" s="6"/>
      <c r="N7" s="6"/>
      <c r="O7" s="6"/>
      <c r="P7" s="6"/>
    </row>
    <row r="8" spans="1:16" s="6" customFormat="1" ht="18.75">
      <c r="A8" s="28">
        <v>2059</v>
      </c>
      <c r="B8" s="14" t="s">
        <v>52</v>
      </c>
      <c r="C8" s="40">
        <v>840229105663</v>
      </c>
      <c r="D8" s="40"/>
      <c r="E8" s="41">
        <v>747.99</v>
      </c>
      <c r="F8" s="66">
        <f t="shared" ref="F8:F71" si="0">E8*0.93</f>
        <v>695.63070000000005</v>
      </c>
      <c r="G8" s="5"/>
      <c r="H8" s="11"/>
      <c r="I8" s="5"/>
      <c r="J8" s="11"/>
    </row>
    <row r="9" spans="1:16" s="6" customFormat="1" ht="18.75">
      <c r="A9" s="28">
        <v>2060</v>
      </c>
      <c r="B9" s="14" t="s">
        <v>53</v>
      </c>
      <c r="C9" s="40" t="s">
        <v>54</v>
      </c>
      <c r="D9" s="40" t="s">
        <v>55</v>
      </c>
      <c r="E9" s="41">
        <v>1954.99</v>
      </c>
      <c r="F9" s="66">
        <f t="shared" si="0"/>
        <v>1818.1407000000002</v>
      </c>
      <c r="G9" s="5"/>
      <c r="H9" s="11"/>
      <c r="I9" s="5"/>
      <c r="J9" s="11"/>
    </row>
    <row r="10" spans="1:16" s="6" customFormat="1" ht="18.75">
      <c r="A10" s="28">
        <v>2061</v>
      </c>
      <c r="B10" s="14" t="s">
        <v>56</v>
      </c>
      <c r="C10" s="40" t="s">
        <v>57</v>
      </c>
      <c r="D10" s="40" t="s">
        <v>55</v>
      </c>
      <c r="E10" s="41">
        <v>1373.99</v>
      </c>
      <c r="F10" s="66">
        <f t="shared" si="0"/>
        <v>1277.8107</v>
      </c>
      <c r="G10" s="5"/>
      <c r="H10" s="11"/>
      <c r="I10" s="5"/>
      <c r="J10" s="11"/>
    </row>
    <row r="11" spans="1:16" s="39" customFormat="1" ht="21">
      <c r="A11" s="48"/>
      <c r="B11" s="48" t="s">
        <v>6</v>
      </c>
      <c r="C11" s="48"/>
      <c r="D11" s="48"/>
      <c r="E11" s="48"/>
      <c r="F11" s="66">
        <f t="shared" si="0"/>
        <v>0</v>
      </c>
      <c r="G11" s="5"/>
      <c r="H11" s="11"/>
      <c r="I11" s="5"/>
      <c r="J11" s="11"/>
      <c r="K11" s="1"/>
      <c r="L11" s="1"/>
      <c r="M11" s="1"/>
      <c r="N11" s="1"/>
      <c r="O11" s="1"/>
      <c r="P11" s="1"/>
    </row>
    <row r="12" spans="1:16" ht="18.75">
      <c r="A12" s="42" t="s">
        <v>2</v>
      </c>
      <c r="B12" s="43" t="s">
        <v>3</v>
      </c>
      <c r="C12" s="44" t="s">
        <v>4</v>
      </c>
      <c r="D12" s="44" t="s">
        <v>5</v>
      </c>
      <c r="E12" s="45" t="s">
        <v>200</v>
      </c>
      <c r="F12" s="66" t="e">
        <f t="shared" si="0"/>
        <v>#VALUE!</v>
      </c>
      <c r="G12" s="5"/>
      <c r="H12" s="11"/>
      <c r="I12" s="5"/>
      <c r="J12" s="11"/>
    </row>
    <row r="13" spans="1:16" s="39" customFormat="1" ht="18.75">
      <c r="A13" s="29">
        <v>2044</v>
      </c>
      <c r="B13" s="14" t="s">
        <v>58</v>
      </c>
      <c r="C13" s="40">
        <v>840229103515</v>
      </c>
      <c r="D13" s="40"/>
      <c r="E13" s="41">
        <v>267.99</v>
      </c>
      <c r="F13" s="66">
        <f t="shared" si="0"/>
        <v>249.23070000000001</v>
      </c>
      <c r="G13" s="5"/>
      <c r="H13" s="11"/>
      <c r="I13" s="5"/>
      <c r="J13" s="11"/>
      <c r="K13" s="1"/>
      <c r="L13" s="1"/>
      <c r="M13" s="1"/>
      <c r="N13" s="1"/>
      <c r="O13" s="1"/>
      <c r="P13" s="1"/>
    </row>
    <row r="14" spans="1:16" s="9" customFormat="1" ht="18.75">
      <c r="A14" s="29">
        <v>2345</v>
      </c>
      <c r="B14" s="14" t="s">
        <v>59</v>
      </c>
      <c r="C14" s="40">
        <v>840229105076</v>
      </c>
      <c r="D14" s="40"/>
      <c r="E14" s="41">
        <v>565.99</v>
      </c>
      <c r="F14" s="66">
        <f t="shared" si="0"/>
        <v>526.37070000000006</v>
      </c>
      <c r="G14" s="5"/>
      <c r="H14" s="11"/>
      <c r="I14" s="5"/>
      <c r="J14" s="11"/>
      <c r="K14" s="6"/>
      <c r="L14" s="6"/>
      <c r="M14" s="6"/>
      <c r="N14" s="6"/>
      <c r="O14" s="6"/>
      <c r="P14" s="6"/>
    </row>
    <row r="15" spans="1:16" ht="21">
      <c r="A15" s="48"/>
      <c r="B15" s="48" t="s">
        <v>7</v>
      </c>
      <c r="C15" s="48"/>
      <c r="D15" s="48"/>
      <c r="E15" s="48"/>
      <c r="F15" s="66">
        <f t="shared" si="0"/>
        <v>0</v>
      </c>
      <c r="G15" s="5"/>
      <c r="H15" s="11"/>
      <c r="I15" s="5"/>
      <c r="J15" s="11"/>
    </row>
    <row r="16" spans="1:16" ht="18.75">
      <c r="A16" s="42" t="s">
        <v>2</v>
      </c>
      <c r="B16" s="43" t="s">
        <v>3</v>
      </c>
      <c r="C16" s="44" t="s">
        <v>4</v>
      </c>
      <c r="D16" s="44" t="s">
        <v>5</v>
      </c>
      <c r="E16" s="45" t="s">
        <v>200</v>
      </c>
      <c r="F16" s="66" t="e">
        <f t="shared" si="0"/>
        <v>#VALUE!</v>
      </c>
      <c r="G16" s="5"/>
      <c r="H16" s="11"/>
      <c r="I16" s="5"/>
      <c r="J16" s="11"/>
    </row>
    <row r="17" spans="1:16" s="6" customFormat="1" ht="18.75">
      <c r="A17" s="29">
        <v>2340</v>
      </c>
      <c r="B17" s="14" t="s">
        <v>60</v>
      </c>
      <c r="C17" s="40">
        <v>840229105021</v>
      </c>
      <c r="D17" s="40"/>
      <c r="E17" s="41">
        <v>581.99</v>
      </c>
      <c r="F17" s="66">
        <f t="shared" si="0"/>
        <v>541.25070000000005</v>
      </c>
      <c r="G17" s="5"/>
      <c r="H17" s="11"/>
      <c r="I17" s="5"/>
      <c r="J17" s="11"/>
    </row>
    <row r="18" spans="1:16" s="6" customFormat="1" ht="18.75">
      <c r="A18" s="29">
        <v>2341</v>
      </c>
      <c r="B18" s="14" t="s">
        <v>61</v>
      </c>
      <c r="C18" s="40" t="s">
        <v>62</v>
      </c>
      <c r="D18" s="40"/>
      <c r="E18" s="41">
        <v>689.99</v>
      </c>
      <c r="F18" s="66">
        <f t="shared" si="0"/>
        <v>641.69069999999999</v>
      </c>
      <c r="G18" s="5"/>
      <c r="H18" s="11"/>
      <c r="I18" s="5"/>
      <c r="J18" s="11"/>
    </row>
    <row r="19" spans="1:16" s="6" customFormat="1" ht="18.75">
      <c r="A19" s="29">
        <v>2342</v>
      </c>
      <c r="B19" s="14" t="s">
        <v>63</v>
      </c>
      <c r="C19" s="40">
        <v>840229105045</v>
      </c>
      <c r="D19" s="40"/>
      <c r="E19" s="41">
        <v>804.99</v>
      </c>
      <c r="F19" s="66">
        <f t="shared" si="0"/>
        <v>748.64070000000004</v>
      </c>
      <c r="G19" s="5"/>
      <c r="H19" s="11"/>
      <c r="I19" s="5"/>
      <c r="J19" s="11"/>
    </row>
    <row r="20" spans="1:16" s="6" customFormat="1" ht="18.75">
      <c r="A20" s="29">
        <v>2343</v>
      </c>
      <c r="B20" s="14" t="s">
        <v>64</v>
      </c>
      <c r="C20" s="40">
        <v>840229105052</v>
      </c>
      <c r="D20" s="40"/>
      <c r="E20" s="41">
        <v>914.99</v>
      </c>
      <c r="F20" s="66">
        <f t="shared" si="0"/>
        <v>850.94070000000011</v>
      </c>
      <c r="G20" s="5"/>
      <c r="H20" s="11"/>
      <c r="I20" s="5"/>
      <c r="J20" s="11"/>
    </row>
    <row r="21" spans="1:16" s="23" customFormat="1" ht="18.75">
      <c r="A21" s="29">
        <v>2346</v>
      </c>
      <c r="B21" s="14" t="s">
        <v>65</v>
      </c>
      <c r="C21" s="40">
        <v>840229106295</v>
      </c>
      <c r="D21" s="40"/>
      <c r="E21" s="41">
        <v>1987.99</v>
      </c>
      <c r="F21" s="66">
        <f t="shared" si="0"/>
        <v>1848.8307000000002</v>
      </c>
      <c r="G21" s="53"/>
      <c r="H21" s="54"/>
      <c r="I21" s="53"/>
      <c r="J21" s="54"/>
      <c r="K21" s="55"/>
      <c r="L21" s="55"/>
      <c r="M21" s="55"/>
      <c r="N21" s="55"/>
      <c r="O21" s="55"/>
      <c r="P21" s="55"/>
    </row>
    <row r="22" spans="1:16" s="23" customFormat="1" ht="18.75">
      <c r="A22" s="29">
        <v>2347</v>
      </c>
      <c r="B22" s="14" t="s">
        <v>66</v>
      </c>
      <c r="C22" s="40">
        <v>840229106301</v>
      </c>
      <c r="D22" s="40"/>
      <c r="E22" s="41">
        <v>1867.99</v>
      </c>
      <c r="F22" s="66">
        <f t="shared" si="0"/>
        <v>1737.2307000000001</v>
      </c>
      <c r="G22" s="53"/>
      <c r="H22" s="54"/>
      <c r="I22" s="53"/>
      <c r="J22" s="54"/>
      <c r="K22" s="55"/>
      <c r="L22" s="55"/>
      <c r="M22" s="55"/>
      <c r="N22" s="55"/>
      <c r="O22" s="55"/>
      <c r="P22" s="55"/>
    </row>
    <row r="23" spans="1:16" ht="18.75">
      <c r="A23" s="49"/>
      <c r="B23" s="49" t="s">
        <v>8</v>
      </c>
      <c r="C23" s="49"/>
      <c r="D23" s="49"/>
      <c r="E23" s="49"/>
      <c r="F23" s="66">
        <f t="shared" si="0"/>
        <v>0</v>
      </c>
      <c r="G23" s="5"/>
      <c r="H23" s="11"/>
      <c r="I23" s="5"/>
      <c r="J23" s="11"/>
    </row>
    <row r="24" spans="1:16" ht="18.75">
      <c r="A24" s="42" t="s">
        <v>2</v>
      </c>
      <c r="B24" s="43" t="s">
        <v>3</v>
      </c>
      <c r="C24" s="44" t="s">
        <v>4</v>
      </c>
      <c r="D24" s="44" t="s">
        <v>5</v>
      </c>
      <c r="E24" s="45" t="s">
        <v>200</v>
      </c>
      <c r="F24" s="66" t="e">
        <f t="shared" si="0"/>
        <v>#VALUE!</v>
      </c>
      <c r="G24" s="5"/>
      <c r="H24" s="11"/>
      <c r="I24" s="5"/>
      <c r="J24" s="11"/>
    </row>
    <row r="25" spans="1:16" s="6" customFormat="1" ht="18.75">
      <c r="A25" s="30">
        <v>2033</v>
      </c>
      <c r="B25" s="14" t="s">
        <v>67</v>
      </c>
      <c r="C25" s="40">
        <v>840229103102</v>
      </c>
      <c r="D25" s="40"/>
      <c r="E25" s="41">
        <v>344.99</v>
      </c>
      <c r="F25" s="66">
        <f t="shared" si="0"/>
        <v>320.84070000000003</v>
      </c>
      <c r="G25" s="5"/>
      <c r="H25" s="11"/>
      <c r="I25" s="5"/>
      <c r="J25" s="11"/>
    </row>
    <row r="26" spans="1:16" s="6" customFormat="1" ht="18.75">
      <c r="A26" s="31">
        <v>2035</v>
      </c>
      <c r="B26" s="14" t="s">
        <v>68</v>
      </c>
      <c r="C26" s="40">
        <v>840229103119</v>
      </c>
      <c r="D26" s="40"/>
      <c r="E26" s="41">
        <v>599.99</v>
      </c>
      <c r="F26" s="66">
        <f t="shared" si="0"/>
        <v>557.99070000000006</v>
      </c>
      <c r="G26" s="5"/>
      <c r="H26" s="11"/>
      <c r="I26" s="5"/>
      <c r="J26" s="11"/>
    </row>
    <row r="27" spans="1:16" s="9" customFormat="1" ht="18.75">
      <c r="A27" s="30">
        <v>2038</v>
      </c>
      <c r="B27" s="14" t="s">
        <v>69</v>
      </c>
      <c r="C27" s="40">
        <v>840229103140</v>
      </c>
      <c r="D27" s="40"/>
      <c r="E27" s="41">
        <v>460.99</v>
      </c>
      <c r="F27" s="66">
        <f t="shared" si="0"/>
        <v>428.72070000000002</v>
      </c>
      <c r="G27" s="5"/>
      <c r="H27" s="11"/>
      <c r="I27" s="5"/>
      <c r="J27" s="11"/>
      <c r="K27" s="6"/>
      <c r="L27" s="6"/>
      <c r="M27" s="6"/>
      <c r="N27" s="6"/>
      <c r="O27" s="6"/>
      <c r="P27" s="6"/>
    </row>
    <row r="28" spans="1:16" ht="21">
      <c r="A28" s="48"/>
      <c r="B28" s="48" t="s">
        <v>9</v>
      </c>
      <c r="C28" s="48"/>
      <c r="D28" s="48"/>
      <c r="E28" s="48"/>
      <c r="F28" s="66">
        <f t="shared" si="0"/>
        <v>0</v>
      </c>
      <c r="G28" s="5"/>
      <c r="H28" s="11"/>
      <c r="I28" s="5"/>
      <c r="J28" s="11"/>
    </row>
    <row r="29" spans="1:16" ht="18.75">
      <c r="A29" s="42" t="s">
        <v>2</v>
      </c>
      <c r="B29" s="43" t="s">
        <v>3</v>
      </c>
      <c r="C29" s="44" t="s">
        <v>4</v>
      </c>
      <c r="D29" s="44" t="s">
        <v>5</v>
      </c>
      <c r="E29" s="45" t="s">
        <v>200</v>
      </c>
      <c r="F29" s="66" t="e">
        <f t="shared" si="0"/>
        <v>#VALUE!</v>
      </c>
      <c r="G29" s="5"/>
      <c r="H29" s="11"/>
      <c r="I29" s="5"/>
      <c r="J29" s="11"/>
    </row>
    <row r="30" spans="1:16" ht="18.75">
      <c r="A30" s="29">
        <v>2003</v>
      </c>
      <c r="B30" s="14" t="s">
        <v>70</v>
      </c>
      <c r="C30" s="40">
        <v>381865021</v>
      </c>
      <c r="D30" s="40"/>
      <c r="E30" s="41">
        <v>383.99</v>
      </c>
      <c r="F30" s="66">
        <f t="shared" si="0"/>
        <v>357.11070000000001</v>
      </c>
      <c r="G30" s="5"/>
      <c r="H30" s="11"/>
      <c r="I30" s="5"/>
      <c r="J30" s="11"/>
    </row>
    <row r="31" spans="1:16" s="6" customFormat="1" ht="18.75">
      <c r="A31" s="29">
        <v>2004</v>
      </c>
      <c r="B31" s="14" t="s">
        <v>71</v>
      </c>
      <c r="C31" s="40">
        <v>381865045</v>
      </c>
      <c r="D31" s="40"/>
      <c r="E31" s="41">
        <v>459.99</v>
      </c>
      <c r="F31" s="66">
        <f t="shared" si="0"/>
        <v>427.79070000000002</v>
      </c>
      <c r="G31" s="5"/>
      <c r="H31" s="11"/>
      <c r="I31" s="5"/>
      <c r="J31" s="11"/>
    </row>
    <row r="32" spans="1:16" s="6" customFormat="1" ht="18.75">
      <c r="A32" s="29">
        <v>2005</v>
      </c>
      <c r="B32" s="14" t="s">
        <v>72</v>
      </c>
      <c r="C32" s="40">
        <v>381865069</v>
      </c>
      <c r="D32" s="40"/>
      <c r="E32" s="41">
        <v>689.99</v>
      </c>
      <c r="F32" s="66">
        <f t="shared" si="0"/>
        <v>641.69069999999999</v>
      </c>
      <c r="G32" s="5"/>
      <c r="H32" s="11"/>
      <c r="I32" s="5"/>
      <c r="J32" s="11"/>
    </row>
    <row r="33" spans="1:16" ht="18.75">
      <c r="A33" s="31">
        <v>2052</v>
      </c>
      <c r="B33" s="14" t="s">
        <v>73</v>
      </c>
      <c r="C33" s="40" t="s">
        <v>74</v>
      </c>
      <c r="D33" s="40"/>
      <c r="E33" s="41">
        <v>574.99</v>
      </c>
      <c r="F33" s="66">
        <f t="shared" si="0"/>
        <v>534.74070000000006</v>
      </c>
      <c r="G33" s="5"/>
      <c r="H33" s="11"/>
      <c r="I33" s="5"/>
      <c r="J33" s="11"/>
    </row>
    <row r="34" spans="1:16" s="9" customFormat="1" ht="18.75">
      <c r="A34" s="31">
        <v>2070</v>
      </c>
      <c r="B34" s="14" t="s">
        <v>201</v>
      </c>
      <c r="C34" s="40">
        <v>840229102563</v>
      </c>
      <c r="D34" s="40" t="s">
        <v>55</v>
      </c>
      <c r="E34" s="41">
        <v>1839.99</v>
      </c>
      <c r="F34" s="66">
        <f t="shared" si="0"/>
        <v>1711.1907000000001</v>
      </c>
      <c r="G34" s="5"/>
      <c r="H34" s="11"/>
      <c r="I34" s="5"/>
      <c r="J34" s="11"/>
      <c r="K34" s="6"/>
      <c r="L34" s="6"/>
      <c r="M34" s="6"/>
      <c r="N34" s="6"/>
      <c r="O34" s="6"/>
      <c r="P34" s="6"/>
    </row>
    <row r="35" spans="1:16" ht="21">
      <c r="A35" s="48"/>
      <c r="B35" s="48" t="s">
        <v>10</v>
      </c>
      <c r="C35" s="48"/>
      <c r="D35" s="48"/>
      <c r="E35" s="48"/>
      <c r="F35" s="66">
        <f t="shared" si="0"/>
        <v>0</v>
      </c>
      <c r="G35" s="5"/>
      <c r="H35" s="11"/>
      <c r="I35" s="5"/>
      <c r="J35" s="11"/>
    </row>
    <row r="36" spans="1:16" ht="18.75">
      <c r="A36" s="42" t="s">
        <v>2</v>
      </c>
      <c r="B36" s="43" t="s">
        <v>3</v>
      </c>
      <c r="C36" s="44" t="s">
        <v>4</v>
      </c>
      <c r="D36" s="44" t="s">
        <v>5</v>
      </c>
      <c r="E36" s="45" t="s">
        <v>200</v>
      </c>
      <c r="F36" s="66" t="e">
        <f t="shared" si="0"/>
        <v>#VALUE!</v>
      </c>
      <c r="G36" s="5"/>
      <c r="H36" s="11"/>
      <c r="I36" s="5"/>
      <c r="J36" s="11"/>
    </row>
    <row r="37" spans="1:16" s="6" customFormat="1" ht="18.75">
      <c r="A37" s="31">
        <v>2627</v>
      </c>
      <c r="B37" s="14" t="s">
        <v>75</v>
      </c>
      <c r="C37" s="40">
        <v>840229102839</v>
      </c>
      <c r="D37" s="40"/>
      <c r="E37" s="41">
        <v>704.99</v>
      </c>
      <c r="F37" s="66">
        <f t="shared" si="0"/>
        <v>655.64070000000004</v>
      </c>
      <c r="G37" s="5"/>
      <c r="H37" s="11"/>
      <c r="I37" s="5"/>
      <c r="J37" s="11"/>
    </row>
    <row r="38" spans="1:16" s="6" customFormat="1" ht="18.75">
      <c r="A38" s="30">
        <v>2640</v>
      </c>
      <c r="B38" s="14" t="s">
        <v>76</v>
      </c>
      <c r="C38" s="40">
        <v>840229102075</v>
      </c>
      <c r="D38" s="40"/>
      <c r="E38" s="41">
        <v>1194.99</v>
      </c>
      <c r="F38" s="66">
        <f t="shared" si="0"/>
        <v>1111.3407</v>
      </c>
      <c r="G38" s="5"/>
      <c r="H38" s="11"/>
      <c r="I38" s="5"/>
      <c r="J38" s="11"/>
    </row>
    <row r="39" spans="1:16" ht="18.75">
      <c r="A39" s="31">
        <v>2650</v>
      </c>
      <c r="B39" s="14" t="s">
        <v>77</v>
      </c>
      <c r="C39" s="40">
        <v>840229102105</v>
      </c>
      <c r="D39" s="40"/>
      <c r="E39" s="41">
        <v>1419.99</v>
      </c>
      <c r="F39" s="66">
        <f t="shared" si="0"/>
        <v>1320.5907</v>
      </c>
      <c r="G39" s="5"/>
      <c r="H39" s="11"/>
      <c r="I39" s="5"/>
      <c r="J39" s="11"/>
    </row>
    <row r="40" spans="1:16" s="6" customFormat="1" ht="18.75">
      <c r="A40" s="29">
        <v>2663</v>
      </c>
      <c r="B40" s="14" t="s">
        <v>78</v>
      </c>
      <c r="C40" s="40">
        <v>840229102167</v>
      </c>
      <c r="D40" s="40"/>
      <c r="E40" s="41">
        <v>1534.99</v>
      </c>
      <c r="F40" s="66">
        <f t="shared" si="0"/>
        <v>1427.5407</v>
      </c>
      <c r="G40" s="5"/>
      <c r="H40" s="11"/>
      <c r="I40" s="5"/>
      <c r="J40" s="11"/>
    </row>
    <row r="41" spans="1:16" s="3" customFormat="1" ht="18.75">
      <c r="A41" s="29">
        <v>2670</v>
      </c>
      <c r="B41" s="14" t="s">
        <v>79</v>
      </c>
      <c r="C41" s="40">
        <v>840229102174</v>
      </c>
      <c r="D41" s="40"/>
      <c r="E41" s="41">
        <v>2100.9899999999998</v>
      </c>
      <c r="F41" s="66">
        <f t="shared" si="0"/>
        <v>1953.9206999999999</v>
      </c>
      <c r="G41" s="5"/>
      <c r="H41" s="11"/>
      <c r="I41" s="5"/>
      <c r="J41" s="11"/>
    </row>
    <row r="42" spans="1:16" s="6" customFormat="1" ht="18.75">
      <c r="A42" s="29">
        <v>2675</v>
      </c>
      <c r="B42" s="14" t="s">
        <v>80</v>
      </c>
      <c r="C42" s="40">
        <v>840229102198</v>
      </c>
      <c r="D42" s="40"/>
      <c r="E42" s="41">
        <v>2179.9899999999998</v>
      </c>
      <c r="F42" s="66">
        <f t="shared" si="0"/>
        <v>2027.3906999999999</v>
      </c>
      <c r="G42" s="5"/>
      <c r="H42" s="11"/>
      <c r="I42" s="5"/>
      <c r="J42" s="11"/>
    </row>
    <row r="43" spans="1:16" s="3" customFormat="1" ht="18.75">
      <c r="A43" s="29">
        <v>2680</v>
      </c>
      <c r="B43" s="14" t="s">
        <v>81</v>
      </c>
      <c r="C43" s="40">
        <v>840229102211</v>
      </c>
      <c r="D43" s="40"/>
      <c r="E43" s="41">
        <v>3724.99</v>
      </c>
      <c r="F43" s="66">
        <f t="shared" si="0"/>
        <v>3464.2406999999998</v>
      </c>
      <c r="G43" s="5"/>
      <c r="H43" s="11"/>
      <c r="I43" s="5"/>
      <c r="J43" s="11"/>
    </row>
    <row r="44" spans="1:16" s="6" customFormat="1" ht="18.75">
      <c r="A44" s="29">
        <v>2681</v>
      </c>
      <c r="B44" s="14" t="s">
        <v>82</v>
      </c>
      <c r="C44" s="40">
        <v>840229102228</v>
      </c>
      <c r="D44" s="40"/>
      <c r="E44" s="41">
        <v>12785.99</v>
      </c>
      <c r="F44" s="66">
        <f t="shared" si="0"/>
        <v>11890.9707</v>
      </c>
      <c r="G44" s="5"/>
      <c r="H44" s="11"/>
      <c r="I44" s="5"/>
      <c r="J44" s="11"/>
    </row>
    <row r="45" spans="1:16" s="6" customFormat="1" ht="18.75">
      <c r="A45" s="29">
        <v>2683</v>
      </c>
      <c r="B45" s="14" t="s">
        <v>83</v>
      </c>
      <c r="C45" s="40">
        <v>840229102242</v>
      </c>
      <c r="D45" s="40"/>
      <c r="E45" s="41">
        <v>4287.99</v>
      </c>
      <c r="F45" s="66">
        <f t="shared" si="0"/>
        <v>3987.8307</v>
      </c>
      <c r="G45" s="5"/>
      <c r="H45" s="11"/>
      <c r="I45" s="5"/>
      <c r="J45" s="11"/>
    </row>
    <row r="46" spans="1:16" s="6" customFormat="1" ht="18.75">
      <c r="A46" s="29">
        <v>2687</v>
      </c>
      <c r="B46" s="14" t="s">
        <v>84</v>
      </c>
      <c r="C46" s="40" t="s">
        <v>85</v>
      </c>
      <c r="D46" s="40" t="s">
        <v>55</v>
      </c>
      <c r="E46" s="41">
        <v>16299.99</v>
      </c>
      <c r="F46" s="66">
        <f t="shared" si="0"/>
        <v>15158.9907</v>
      </c>
      <c r="G46" s="5"/>
      <c r="H46" s="11"/>
      <c r="I46" s="5"/>
      <c r="J46" s="11"/>
    </row>
    <row r="47" spans="1:16" s="6" customFormat="1" ht="18.75">
      <c r="A47" s="29">
        <v>2690</v>
      </c>
      <c r="B47" s="14" t="s">
        <v>86</v>
      </c>
      <c r="C47" s="40">
        <v>840229102259</v>
      </c>
      <c r="D47" s="40"/>
      <c r="E47" s="41">
        <v>1649.99</v>
      </c>
      <c r="F47" s="66">
        <f t="shared" si="0"/>
        <v>1534.4907000000001</v>
      </c>
      <c r="G47" s="5"/>
      <c r="H47" s="11"/>
      <c r="I47" s="5"/>
      <c r="J47" s="11"/>
    </row>
    <row r="48" spans="1:16" s="9" customFormat="1" ht="18.75">
      <c r="A48" s="29">
        <v>2693</v>
      </c>
      <c r="B48" s="14" t="s">
        <v>87</v>
      </c>
      <c r="C48" s="40">
        <v>840229102280</v>
      </c>
      <c r="D48" s="40"/>
      <c r="E48" s="41">
        <v>3124.99</v>
      </c>
      <c r="F48" s="66">
        <f t="shared" si="0"/>
        <v>2906.2406999999998</v>
      </c>
      <c r="G48" s="5"/>
      <c r="H48" s="11"/>
      <c r="I48" s="5"/>
      <c r="J48" s="11"/>
      <c r="K48" s="6"/>
      <c r="L48" s="6"/>
      <c r="M48" s="6"/>
      <c r="N48" s="6"/>
      <c r="O48" s="6"/>
      <c r="P48" s="6"/>
    </row>
    <row r="49" spans="1:16" ht="21">
      <c r="A49" s="48"/>
      <c r="B49" s="48" t="s">
        <v>11</v>
      </c>
      <c r="C49" s="48"/>
      <c r="D49" s="48"/>
      <c r="E49" s="48"/>
      <c r="F49" s="66">
        <f t="shared" si="0"/>
        <v>0</v>
      </c>
      <c r="G49" s="5"/>
      <c r="H49" s="11"/>
      <c r="I49" s="5"/>
      <c r="J49" s="11"/>
    </row>
    <row r="50" spans="1:16" ht="18.75">
      <c r="A50" s="42" t="s">
        <v>2</v>
      </c>
      <c r="B50" s="43" t="s">
        <v>3</v>
      </c>
      <c r="C50" s="44" t="s">
        <v>4</v>
      </c>
      <c r="D50" s="44" t="s">
        <v>5</v>
      </c>
      <c r="E50" s="45" t="s">
        <v>200</v>
      </c>
      <c r="F50" s="66" t="e">
        <f t="shared" si="0"/>
        <v>#VALUE!</v>
      </c>
      <c r="G50" s="5"/>
      <c r="H50" s="11"/>
      <c r="I50" s="5"/>
      <c r="J50" s="11"/>
    </row>
    <row r="51" spans="1:16" s="9" customFormat="1" ht="18.75">
      <c r="A51" s="29">
        <v>8770</v>
      </c>
      <c r="B51" s="14" t="s">
        <v>88</v>
      </c>
      <c r="C51" s="40">
        <v>840229105458</v>
      </c>
      <c r="D51" s="40"/>
      <c r="E51" s="41">
        <v>1155.99</v>
      </c>
      <c r="F51" s="66">
        <f t="shared" si="0"/>
        <v>1075.0707</v>
      </c>
      <c r="G51" s="5"/>
      <c r="H51" s="11"/>
      <c r="I51" s="5"/>
      <c r="J51" s="11"/>
      <c r="K51" s="6"/>
      <c r="L51" s="6"/>
      <c r="M51" s="6"/>
      <c r="N51" s="6"/>
      <c r="O51" s="6"/>
      <c r="P51" s="6"/>
    </row>
    <row r="52" spans="1:16" ht="18.75">
      <c r="A52" s="29">
        <v>8772</v>
      </c>
      <c r="B52" s="14" t="s">
        <v>89</v>
      </c>
      <c r="C52" s="40">
        <v>840229105489</v>
      </c>
      <c r="D52" s="40"/>
      <c r="E52" s="41">
        <v>1273.99</v>
      </c>
      <c r="F52" s="66">
        <f t="shared" si="0"/>
        <v>1184.8107</v>
      </c>
      <c r="G52" s="5"/>
      <c r="H52" s="11"/>
      <c r="I52" s="5"/>
      <c r="J52" s="11"/>
    </row>
    <row r="53" spans="1:16" s="9" customFormat="1" ht="18.75">
      <c r="A53" s="29">
        <v>8773</v>
      </c>
      <c r="B53" s="14" t="s">
        <v>90</v>
      </c>
      <c r="C53" s="40">
        <v>840229105496</v>
      </c>
      <c r="D53" s="40"/>
      <c r="E53" s="41">
        <v>1379.99</v>
      </c>
      <c r="F53" s="66">
        <f t="shared" si="0"/>
        <v>1283.3907000000002</v>
      </c>
      <c r="G53" s="5"/>
      <c r="H53" s="11"/>
      <c r="I53" s="5"/>
      <c r="J53" s="11"/>
      <c r="K53" s="6"/>
      <c r="L53" s="6"/>
      <c r="M53" s="6"/>
      <c r="N53" s="6"/>
      <c r="O53" s="6"/>
      <c r="P53" s="6"/>
    </row>
    <row r="54" spans="1:16" s="9" customFormat="1" ht="18.75">
      <c r="A54" s="29">
        <v>8777</v>
      </c>
      <c r="B54" s="14" t="s">
        <v>91</v>
      </c>
      <c r="C54" s="40">
        <v>840229106844</v>
      </c>
      <c r="D54" s="40"/>
      <c r="E54" s="41">
        <v>1273.99</v>
      </c>
      <c r="F54" s="66">
        <f t="shared" si="0"/>
        <v>1184.8107</v>
      </c>
      <c r="G54" s="5"/>
      <c r="H54" s="11"/>
      <c r="I54" s="5"/>
      <c r="J54" s="11"/>
      <c r="K54" s="6"/>
      <c r="L54" s="6"/>
      <c r="M54" s="6"/>
      <c r="N54" s="6"/>
      <c r="O54" s="6"/>
      <c r="P54" s="6"/>
    </row>
    <row r="55" spans="1:16" s="9" customFormat="1" ht="18.75">
      <c r="A55" s="29">
        <v>8778</v>
      </c>
      <c r="B55" s="14" t="s">
        <v>92</v>
      </c>
      <c r="C55" s="40">
        <v>840229107032</v>
      </c>
      <c r="D55" s="40" t="s">
        <v>55</v>
      </c>
      <c r="E55" s="41">
        <v>1158.99</v>
      </c>
      <c r="F55" s="66">
        <f t="shared" si="0"/>
        <v>1077.8607</v>
      </c>
      <c r="G55" s="5"/>
      <c r="H55" s="11"/>
      <c r="I55" s="5"/>
      <c r="J55" s="11"/>
      <c r="K55" s="6"/>
      <c r="L55" s="6"/>
      <c r="M55" s="6"/>
      <c r="N55" s="6"/>
      <c r="O55" s="6"/>
      <c r="P55" s="6"/>
    </row>
    <row r="56" spans="1:16" ht="21">
      <c r="A56" s="48"/>
      <c r="B56" s="48" t="s">
        <v>12</v>
      </c>
      <c r="C56" s="48"/>
      <c r="D56" s="48"/>
      <c r="E56" s="48"/>
      <c r="F56" s="66">
        <f t="shared" si="0"/>
        <v>0</v>
      </c>
      <c r="G56" s="5"/>
      <c r="H56" s="11"/>
      <c r="I56" s="5"/>
      <c r="J56" s="11"/>
    </row>
    <row r="57" spans="1:16" ht="18.75">
      <c r="A57" s="42" t="s">
        <v>2</v>
      </c>
      <c r="B57" s="43" t="s">
        <v>3</v>
      </c>
      <c r="C57" s="44" t="s">
        <v>4</v>
      </c>
      <c r="D57" s="44" t="s">
        <v>5</v>
      </c>
      <c r="E57" s="45" t="s">
        <v>200</v>
      </c>
      <c r="F57" s="66" t="e">
        <f t="shared" si="0"/>
        <v>#VALUE!</v>
      </c>
      <c r="G57" s="5"/>
      <c r="H57" s="11"/>
      <c r="I57" s="5"/>
      <c r="J57" s="11"/>
    </row>
    <row r="58" spans="1:16" s="9" customFormat="1" ht="18.75">
      <c r="A58" s="29">
        <v>3002</v>
      </c>
      <c r="B58" s="14" t="s">
        <v>93</v>
      </c>
      <c r="C58" s="40">
        <v>840229106035</v>
      </c>
      <c r="D58" s="40"/>
      <c r="E58" s="41">
        <v>2299.9899999999998</v>
      </c>
      <c r="F58" s="66">
        <f t="shared" si="0"/>
        <v>2138.9906999999998</v>
      </c>
      <c r="G58" s="5"/>
      <c r="H58" s="11"/>
      <c r="I58" s="5"/>
      <c r="J58" s="11"/>
      <c r="K58" s="6"/>
      <c r="L58" s="6"/>
      <c r="M58" s="6"/>
      <c r="N58" s="6"/>
      <c r="O58" s="6"/>
      <c r="P58" s="6"/>
    </row>
    <row r="59" spans="1:16" ht="18.75">
      <c r="A59" s="29">
        <v>3003</v>
      </c>
      <c r="B59" s="14" t="s">
        <v>94</v>
      </c>
      <c r="C59" s="40" t="s">
        <v>95</v>
      </c>
      <c r="D59" s="40"/>
      <c r="E59" s="41">
        <v>2529.9899999999998</v>
      </c>
      <c r="F59" s="66">
        <f t="shared" si="0"/>
        <v>2352.8906999999999</v>
      </c>
      <c r="G59" s="5"/>
      <c r="H59" s="11"/>
      <c r="I59" s="5"/>
      <c r="J59" s="11"/>
    </row>
    <row r="60" spans="1:16" s="9" customFormat="1" ht="18.75">
      <c r="A60" s="29">
        <v>3004</v>
      </c>
      <c r="B60" s="14" t="s">
        <v>96</v>
      </c>
      <c r="C60" s="40">
        <v>840229106059</v>
      </c>
      <c r="D60" s="40"/>
      <c r="E60" s="41">
        <v>2644.99</v>
      </c>
      <c r="F60" s="66">
        <f t="shared" si="0"/>
        <v>2459.8406999999997</v>
      </c>
      <c r="G60" s="5"/>
      <c r="H60" s="11"/>
      <c r="I60" s="5"/>
      <c r="J60" s="11"/>
      <c r="K60" s="6"/>
      <c r="L60" s="6"/>
      <c r="M60" s="6"/>
      <c r="N60" s="6"/>
      <c r="O60" s="6"/>
      <c r="P60" s="6"/>
    </row>
    <row r="61" spans="1:16" s="9" customFormat="1" ht="18.75">
      <c r="A61" s="29">
        <v>3103</v>
      </c>
      <c r="B61" s="14" t="s">
        <v>97</v>
      </c>
      <c r="C61" s="40">
        <v>840229106837</v>
      </c>
      <c r="D61" s="40" t="s">
        <v>55</v>
      </c>
      <c r="E61" s="41">
        <v>3295.99</v>
      </c>
      <c r="F61" s="66">
        <f t="shared" si="0"/>
        <v>3065.2707</v>
      </c>
      <c r="G61" s="5"/>
      <c r="H61" s="11"/>
      <c r="I61" s="5"/>
      <c r="J61" s="11"/>
      <c r="K61" s="6"/>
      <c r="L61" s="6"/>
      <c r="M61" s="6"/>
      <c r="N61" s="6"/>
      <c r="O61" s="6"/>
      <c r="P61" s="6"/>
    </row>
    <row r="62" spans="1:16" s="9" customFormat="1" ht="21">
      <c r="A62" s="48"/>
      <c r="B62" s="48" t="s">
        <v>13</v>
      </c>
      <c r="C62" s="48"/>
      <c r="D62" s="48"/>
      <c r="E62" s="48"/>
      <c r="F62" s="66">
        <f t="shared" si="0"/>
        <v>0</v>
      </c>
      <c r="G62" s="5"/>
      <c r="H62" s="11"/>
      <c r="I62" s="5"/>
      <c r="J62" s="11"/>
      <c r="K62" s="6"/>
      <c r="L62" s="6"/>
      <c r="M62" s="6"/>
      <c r="N62" s="6"/>
      <c r="O62" s="6"/>
      <c r="P62" s="6"/>
    </row>
    <row r="63" spans="1:16" ht="18.75">
      <c r="A63" s="42" t="s">
        <v>2</v>
      </c>
      <c r="B63" s="43" t="s">
        <v>3</v>
      </c>
      <c r="C63" s="44" t="s">
        <v>4</v>
      </c>
      <c r="D63" s="44" t="s">
        <v>5</v>
      </c>
      <c r="E63" s="45" t="s">
        <v>200</v>
      </c>
      <c r="F63" s="66" t="e">
        <f t="shared" si="0"/>
        <v>#VALUE!</v>
      </c>
      <c r="G63" s="5"/>
      <c r="H63" s="11"/>
      <c r="I63" s="5"/>
      <c r="J63" s="11"/>
    </row>
    <row r="64" spans="1:16" ht="18.75">
      <c r="A64" s="29">
        <v>5202</v>
      </c>
      <c r="B64" s="14" t="s">
        <v>98</v>
      </c>
      <c r="C64" s="40">
        <v>381852021</v>
      </c>
      <c r="D64" s="40"/>
      <c r="E64" s="41">
        <v>1031.99</v>
      </c>
      <c r="F64" s="66">
        <f t="shared" si="0"/>
        <v>959.75070000000005</v>
      </c>
      <c r="G64" s="5"/>
      <c r="H64" s="11"/>
      <c r="I64" s="5"/>
      <c r="J64" s="11"/>
    </row>
    <row r="65" spans="1:10" s="6" customFormat="1" ht="21">
      <c r="A65" s="48"/>
      <c r="B65" s="48" t="s">
        <v>14</v>
      </c>
      <c r="C65" s="48"/>
      <c r="D65" s="48"/>
      <c r="E65" s="48"/>
      <c r="F65" s="66">
        <f t="shared" si="0"/>
        <v>0</v>
      </c>
      <c r="G65" s="5"/>
      <c r="H65" s="11"/>
      <c r="I65" s="5"/>
      <c r="J65" s="11"/>
    </row>
    <row r="66" spans="1:10" ht="18.75">
      <c r="A66" s="42" t="s">
        <v>2</v>
      </c>
      <c r="B66" s="43" t="s">
        <v>3</v>
      </c>
      <c r="C66" s="44" t="s">
        <v>4</v>
      </c>
      <c r="D66" s="44" t="s">
        <v>5</v>
      </c>
      <c r="E66" s="45" t="s">
        <v>200</v>
      </c>
      <c r="F66" s="66" t="e">
        <f t="shared" si="0"/>
        <v>#VALUE!</v>
      </c>
      <c r="G66" s="5"/>
      <c r="H66" s="11"/>
      <c r="I66" s="5"/>
      <c r="J66" s="11"/>
    </row>
    <row r="67" spans="1:10" s="19" customFormat="1" ht="18.75">
      <c r="A67" s="32">
        <v>5103</v>
      </c>
      <c r="B67" s="14" t="s">
        <v>99</v>
      </c>
      <c r="C67" s="40">
        <v>381851048</v>
      </c>
      <c r="D67" s="40"/>
      <c r="E67" s="41">
        <v>1954.9884999999999</v>
      </c>
      <c r="F67" s="66">
        <f t="shared" si="0"/>
        <v>1818.1393049999999</v>
      </c>
      <c r="G67" s="17"/>
      <c r="H67" s="18"/>
      <c r="I67" s="17"/>
      <c r="J67" s="18"/>
    </row>
    <row r="68" spans="1:10" s="19" customFormat="1" ht="18.75">
      <c r="A68" s="32">
        <v>5116</v>
      </c>
      <c r="B68" s="14" t="s">
        <v>100</v>
      </c>
      <c r="C68" s="40" t="s">
        <v>101</v>
      </c>
      <c r="D68" s="40"/>
      <c r="E68" s="41">
        <v>2299.9899999999998</v>
      </c>
      <c r="F68" s="66">
        <f t="shared" si="0"/>
        <v>2138.9906999999998</v>
      </c>
      <c r="G68" s="17"/>
      <c r="H68" s="18"/>
      <c r="I68" s="17"/>
      <c r="J68" s="18"/>
    </row>
    <row r="69" spans="1:10" s="20" customFormat="1" ht="18.75">
      <c r="A69" s="32">
        <v>5117</v>
      </c>
      <c r="B69" s="14" t="s">
        <v>102</v>
      </c>
      <c r="C69" s="40">
        <v>381851178</v>
      </c>
      <c r="D69" s="40"/>
      <c r="E69" s="41">
        <v>2299.9899999999998</v>
      </c>
      <c r="F69" s="66">
        <f t="shared" si="0"/>
        <v>2138.9906999999998</v>
      </c>
      <c r="G69" s="17"/>
      <c r="H69" s="18"/>
      <c r="I69" s="17"/>
      <c r="J69" s="18"/>
    </row>
    <row r="70" spans="1:10" s="19" customFormat="1" ht="18.75">
      <c r="A70" s="32">
        <v>5119</v>
      </c>
      <c r="B70" s="14" t="s">
        <v>103</v>
      </c>
      <c r="C70" s="40">
        <v>381851192</v>
      </c>
      <c r="D70" s="40"/>
      <c r="E70" s="41">
        <v>2529.9899999999998</v>
      </c>
      <c r="F70" s="66">
        <f t="shared" si="0"/>
        <v>2352.8906999999999</v>
      </c>
      <c r="G70" s="17"/>
      <c r="H70" s="18"/>
      <c r="I70" s="17"/>
      <c r="J70" s="18"/>
    </row>
    <row r="71" spans="1:10" s="19" customFormat="1" ht="18.75">
      <c r="A71" s="32">
        <v>5125</v>
      </c>
      <c r="B71" s="14" t="s">
        <v>104</v>
      </c>
      <c r="C71" s="40" t="s">
        <v>105</v>
      </c>
      <c r="D71" s="40"/>
      <c r="E71" s="41">
        <v>2874.9884999999995</v>
      </c>
      <c r="F71" s="66">
        <f t="shared" si="0"/>
        <v>2673.7393049999996</v>
      </c>
      <c r="G71" s="17"/>
      <c r="H71" s="18"/>
      <c r="I71" s="17"/>
      <c r="J71" s="18"/>
    </row>
    <row r="72" spans="1:10" s="6" customFormat="1" ht="21">
      <c r="A72" s="48"/>
      <c r="B72" s="48" t="s">
        <v>15</v>
      </c>
      <c r="C72" s="48"/>
      <c r="D72" s="48"/>
      <c r="E72" s="48"/>
      <c r="F72" s="66">
        <f t="shared" ref="F72:F135" si="1">E72*0.93</f>
        <v>0</v>
      </c>
      <c r="G72" s="5"/>
      <c r="H72" s="11"/>
      <c r="I72" s="5"/>
      <c r="J72" s="11"/>
    </row>
    <row r="73" spans="1:10" ht="18.75">
      <c r="A73" s="42" t="s">
        <v>2</v>
      </c>
      <c r="B73" s="43" t="s">
        <v>3</v>
      </c>
      <c r="C73" s="44" t="s">
        <v>4</v>
      </c>
      <c r="D73" s="44" t="s">
        <v>5</v>
      </c>
      <c r="E73" s="45" t="s">
        <v>200</v>
      </c>
      <c r="F73" s="66" t="e">
        <f t="shared" si="1"/>
        <v>#VALUE!</v>
      </c>
      <c r="G73" s="5"/>
      <c r="H73" s="11"/>
      <c r="I73" s="5"/>
      <c r="J73" s="11"/>
    </row>
    <row r="74" spans="1:10" ht="18.75">
      <c r="A74" s="47">
        <v>8680</v>
      </c>
      <c r="B74" s="14" t="s">
        <v>106</v>
      </c>
      <c r="C74" s="40" t="s">
        <v>107</v>
      </c>
      <c r="D74" s="40" t="s">
        <v>108</v>
      </c>
      <c r="E74" s="41">
        <v>2011.99</v>
      </c>
      <c r="F74" s="66">
        <f t="shared" si="1"/>
        <v>1871.1507000000001</v>
      </c>
      <c r="G74" s="5"/>
      <c r="H74" s="11"/>
      <c r="I74" s="5"/>
      <c r="J74" s="11"/>
    </row>
    <row r="75" spans="1:10" ht="18.75">
      <c r="A75" s="47">
        <v>8686</v>
      </c>
      <c r="B75" s="14" t="s">
        <v>109</v>
      </c>
      <c r="C75" s="40" t="s">
        <v>110</v>
      </c>
      <c r="D75" s="40" t="s">
        <v>108</v>
      </c>
      <c r="E75" s="41">
        <v>2183.9899999999998</v>
      </c>
      <c r="F75" s="66">
        <f t="shared" si="1"/>
        <v>2031.1107</v>
      </c>
      <c r="G75" s="5"/>
      <c r="H75" s="11"/>
      <c r="I75" s="5"/>
      <c r="J75" s="11"/>
    </row>
    <row r="76" spans="1:10" s="26" customFormat="1" ht="18.75">
      <c r="A76" s="46">
        <v>8780</v>
      </c>
      <c r="B76" s="14" t="s">
        <v>111</v>
      </c>
      <c r="C76" s="40" t="s">
        <v>112</v>
      </c>
      <c r="D76" s="40"/>
      <c r="E76" s="41">
        <v>2183.9899999999998</v>
      </c>
      <c r="F76" s="66">
        <f t="shared" si="1"/>
        <v>2031.1107</v>
      </c>
      <c r="G76" s="24"/>
      <c r="H76" s="25"/>
      <c r="I76" s="24"/>
      <c r="J76" s="25"/>
    </row>
    <row r="77" spans="1:10" s="26" customFormat="1" ht="18.75">
      <c r="A77" s="46">
        <v>8786</v>
      </c>
      <c r="B77" s="14" t="s">
        <v>113</v>
      </c>
      <c r="C77" s="40">
        <v>381887863</v>
      </c>
      <c r="D77" s="40"/>
      <c r="E77" s="41">
        <v>2298.9899999999998</v>
      </c>
      <c r="F77" s="66">
        <f t="shared" si="1"/>
        <v>2138.0607</v>
      </c>
      <c r="G77" s="24"/>
      <c r="H77" s="25"/>
      <c r="I77" s="24"/>
      <c r="J77" s="25"/>
    </row>
    <row r="78" spans="1:10" s="26" customFormat="1" ht="18.75">
      <c r="A78" s="46">
        <v>8789</v>
      </c>
      <c r="B78" s="14" t="s">
        <v>114</v>
      </c>
      <c r="C78" s="40">
        <v>381887894</v>
      </c>
      <c r="D78" s="40"/>
      <c r="E78" s="41">
        <v>2528.9899999999998</v>
      </c>
      <c r="F78" s="66">
        <f t="shared" si="1"/>
        <v>2351.9607000000001</v>
      </c>
      <c r="G78" s="24"/>
      <c r="H78" s="25"/>
      <c r="I78" s="24"/>
      <c r="J78" s="25"/>
    </row>
    <row r="79" spans="1:10" ht="18.75">
      <c r="A79" s="29">
        <v>8782</v>
      </c>
      <c r="B79" s="14" t="s">
        <v>115</v>
      </c>
      <c r="C79" s="40">
        <v>381887825</v>
      </c>
      <c r="D79" s="40"/>
      <c r="E79" s="41">
        <v>2183.9899999999998</v>
      </c>
      <c r="F79" s="66">
        <f t="shared" si="1"/>
        <v>2031.1107</v>
      </c>
    </row>
    <row r="80" spans="1:10" s="26" customFormat="1" ht="18.75">
      <c r="A80" s="29">
        <v>8783</v>
      </c>
      <c r="B80" s="14" t="s">
        <v>116</v>
      </c>
      <c r="C80" s="40">
        <v>381887832</v>
      </c>
      <c r="D80" s="40"/>
      <c r="E80" s="41">
        <v>2298.9899999999998</v>
      </c>
      <c r="F80" s="66">
        <f t="shared" si="1"/>
        <v>2138.0607</v>
      </c>
      <c r="G80" s="24"/>
      <c r="H80" s="25"/>
      <c r="I80" s="24"/>
      <c r="J80" s="25"/>
    </row>
    <row r="81" spans="1:16" s="26" customFormat="1" ht="18.75">
      <c r="A81" s="29">
        <v>8787</v>
      </c>
      <c r="B81" s="14" t="s">
        <v>117</v>
      </c>
      <c r="C81" s="40">
        <v>381887870</v>
      </c>
      <c r="D81" s="40"/>
      <c r="E81" s="41">
        <v>2528.9899999999998</v>
      </c>
      <c r="F81" s="66">
        <f t="shared" si="1"/>
        <v>2351.9607000000001</v>
      </c>
      <c r="G81" s="24"/>
      <c r="H81" s="25"/>
      <c r="I81" s="24"/>
      <c r="J81" s="25"/>
    </row>
    <row r="82" spans="1:16" s="6" customFormat="1" ht="21">
      <c r="A82" s="48"/>
      <c r="B82" s="48" t="s">
        <v>16</v>
      </c>
      <c r="C82" s="48"/>
      <c r="D82" s="48"/>
      <c r="E82" s="48"/>
      <c r="F82" s="66">
        <f t="shared" si="1"/>
        <v>0</v>
      </c>
      <c r="G82" s="5"/>
      <c r="H82" s="11"/>
      <c r="I82" s="5"/>
      <c r="J82" s="11"/>
    </row>
    <row r="83" spans="1:16" ht="18.75">
      <c r="A83" s="42" t="s">
        <v>2</v>
      </c>
      <c r="B83" s="43" t="s">
        <v>3</v>
      </c>
      <c r="C83" s="44" t="s">
        <v>4</v>
      </c>
      <c r="D83" s="44" t="s">
        <v>5</v>
      </c>
      <c r="E83" s="45" t="s">
        <v>200</v>
      </c>
      <c r="F83" s="66" t="e">
        <f t="shared" si="1"/>
        <v>#VALUE!</v>
      </c>
      <c r="G83" s="5"/>
      <c r="H83" s="11"/>
      <c r="I83" s="5"/>
      <c r="J83" s="11"/>
    </row>
    <row r="84" spans="1:16" s="19" customFormat="1" ht="18.75">
      <c r="A84" s="15" t="s">
        <v>17</v>
      </c>
      <c r="B84" s="14" t="s">
        <v>118</v>
      </c>
      <c r="C84" s="40">
        <v>840229103751</v>
      </c>
      <c r="D84" s="40"/>
      <c r="E84" s="41">
        <v>3614.99</v>
      </c>
      <c r="F84" s="66">
        <f t="shared" si="1"/>
        <v>3361.9407000000001</v>
      </c>
      <c r="G84" s="17"/>
      <c r="H84" s="18"/>
      <c r="I84" s="17"/>
      <c r="J84" s="18"/>
    </row>
    <row r="85" spans="1:16" s="19" customFormat="1" ht="18.75">
      <c r="A85" s="16" t="s">
        <v>18</v>
      </c>
      <c r="B85" s="14" t="s">
        <v>119</v>
      </c>
      <c r="C85" s="40">
        <v>840229104864</v>
      </c>
      <c r="D85" s="40"/>
      <c r="E85" s="41">
        <v>3727.99</v>
      </c>
      <c r="F85" s="66">
        <f t="shared" si="1"/>
        <v>3467.0306999999998</v>
      </c>
      <c r="G85" s="17"/>
      <c r="H85" s="18"/>
      <c r="I85" s="17"/>
      <c r="J85" s="18"/>
    </row>
    <row r="86" spans="1:16" s="19" customFormat="1" ht="18.75">
      <c r="A86" s="16" t="s">
        <v>19</v>
      </c>
      <c r="B86" s="14" t="s">
        <v>120</v>
      </c>
      <c r="C86" s="40">
        <v>840229104857</v>
      </c>
      <c r="D86" s="40"/>
      <c r="E86" s="41">
        <v>4292.99</v>
      </c>
      <c r="F86" s="66">
        <f t="shared" si="1"/>
        <v>3992.4807000000001</v>
      </c>
      <c r="G86" s="17"/>
      <c r="H86" s="18"/>
      <c r="I86" s="17"/>
      <c r="J86" s="18"/>
    </row>
    <row r="87" spans="1:16" s="19" customFormat="1" ht="18.75">
      <c r="A87" s="16" t="s">
        <v>20</v>
      </c>
      <c r="B87" s="14" t="s">
        <v>121</v>
      </c>
      <c r="C87" s="40">
        <v>840229104895</v>
      </c>
      <c r="D87" s="40"/>
      <c r="E87" s="41">
        <v>6552.99</v>
      </c>
      <c r="F87" s="66">
        <f t="shared" si="1"/>
        <v>6094.2807000000003</v>
      </c>
      <c r="G87" s="17"/>
      <c r="H87" s="18"/>
      <c r="I87" s="17"/>
      <c r="J87" s="18"/>
    </row>
    <row r="88" spans="1:16" s="19" customFormat="1" ht="18.75">
      <c r="A88" s="22" t="s">
        <v>21</v>
      </c>
      <c r="B88" s="14" t="s">
        <v>122</v>
      </c>
      <c r="C88" s="40">
        <v>840229104222</v>
      </c>
      <c r="D88" s="40"/>
      <c r="E88" s="41">
        <v>3727.99</v>
      </c>
      <c r="F88" s="66">
        <f t="shared" si="1"/>
        <v>3467.0306999999998</v>
      </c>
      <c r="G88" s="17"/>
      <c r="H88" s="18"/>
      <c r="I88" s="17"/>
      <c r="J88" s="18"/>
    </row>
    <row r="89" spans="1:16" s="19" customFormat="1" ht="18.75">
      <c r="A89" s="22" t="s">
        <v>22</v>
      </c>
      <c r="B89" s="14" t="s">
        <v>123</v>
      </c>
      <c r="C89" s="40">
        <v>840229104215</v>
      </c>
      <c r="D89" s="40"/>
      <c r="E89" s="41">
        <v>4405.99</v>
      </c>
      <c r="F89" s="66">
        <f t="shared" si="1"/>
        <v>4097.5707000000002</v>
      </c>
      <c r="G89" s="17"/>
      <c r="H89" s="18"/>
      <c r="I89" s="17"/>
      <c r="J89" s="18"/>
    </row>
    <row r="90" spans="1:16" s="19" customFormat="1" ht="18.75">
      <c r="A90" s="16" t="s">
        <v>23</v>
      </c>
      <c r="B90" s="14" t="s">
        <v>124</v>
      </c>
      <c r="C90" s="40">
        <v>840229104260</v>
      </c>
      <c r="D90" s="40"/>
      <c r="E90" s="41">
        <v>6778.99</v>
      </c>
      <c r="F90" s="66">
        <f t="shared" si="1"/>
        <v>6304.4607000000005</v>
      </c>
      <c r="G90" s="17"/>
      <c r="H90" s="18"/>
      <c r="I90" s="17"/>
      <c r="J90" s="18"/>
    </row>
    <row r="91" spans="1:16" s="9" customFormat="1" ht="21">
      <c r="A91" s="48"/>
      <c r="B91" s="48" t="s">
        <v>24</v>
      </c>
      <c r="C91" s="48"/>
      <c r="D91" s="48"/>
      <c r="E91" s="48"/>
      <c r="F91" s="66">
        <f t="shared" si="1"/>
        <v>0</v>
      </c>
      <c r="G91" s="5"/>
      <c r="H91" s="11"/>
      <c r="I91" s="5"/>
      <c r="J91" s="11"/>
      <c r="K91" s="6"/>
      <c r="L91" s="6"/>
      <c r="M91" s="6"/>
      <c r="N91" s="6"/>
      <c r="O91" s="6"/>
      <c r="P91" s="6"/>
    </row>
    <row r="92" spans="1:16" ht="18.75">
      <c r="A92" s="42" t="s">
        <v>2</v>
      </c>
      <c r="B92" s="43" t="s">
        <v>3</v>
      </c>
      <c r="C92" s="44" t="s">
        <v>4</v>
      </c>
      <c r="D92" s="44" t="s">
        <v>5</v>
      </c>
      <c r="E92" s="45" t="s">
        <v>200</v>
      </c>
      <c r="F92" s="66" t="e">
        <f t="shared" si="1"/>
        <v>#VALUE!</v>
      </c>
      <c r="G92" s="5"/>
      <c r="H92" s="11"/>
      <c r="I92" s="5"/>
      <c r="J92" s="11"/>
    </row>
    <row r="93" spans="1:16" ht="18.75">
      <c r="A93" s="29">
        <v>2918</v>
      </c>
      <c r="B93" s="14" t="s">
        <v>125</v>
      </c>
      <c r="C93" s="40" t="s">
        <v>126</v>
      </c>
      <c r="D93" s="40"/>
      <c r="E93" s="41">
        <v>3295.99</v>
      </c>
      <c r="F93" s="66">
        <f t="shared" si="1"/>
        <v>3065.2707</v>
      </c>
      <c r="G93" s="5"/>
      <c r="H93" s="11"/>
      <c r="I93" s="5"/>
      <c r="J93" s="11"/>
    </row>
    <row r="94" spans="1:16" ht="21">
      <c r="A94" s="48"/>
      <c r="B94" s="48" t="s">
        <v>25</v>
      </c>
      <c r="C94" s="48"/>
      <c r="D94" s="48"/>
      <c r="E94" s="48"/>
      <c r="F94" s="66">
        <f t="shared" si="1"/>
        <v>0</v>
      </c>
      <c r="G94" s="5"/>
      <c r="H94" s="11"/>
      <c r="I94" s="5"/>
      <c r="J94" s="11"/>
    </row>
    <row r="95" spans="1:16" ht="18.75">
      <c r="A95" s="42" t="s">
        <v>2</v>
      </c>
      <c r="B95" s="43" t="s">
        <v>3</v>
      </c>
      <c r="C95" s="44" t="s">
        <v>4</v>
      </c>
      <c r="D95" s="44" t="s">
        <v>5</v>
      </c>
      <c r="E95" s="45" t="s">
        <v>200</v>
      </c>
      <c r="F95" s="66" t="e">
        <f t="shared" si="1"/>
        <v>#VALUE!</v>
      </c>
      <c r="G95" s="5"/>
      <c r="H95" s="11"/>
      <c r="I95" s="5"/>
      <c r="J95" s="11"/>
    </row>
    <row r="96" spans="1:16" s="19" customFormat="1" ht="18.75">
      <c r="A96" s="15" t="s">
        <v>26</v>
      </c>
      <c r="B96" s="14" t="s">
        <v>127</v>
      </c>
      <c r="C96" s="40">
        <v>840229105571</v>
      </c>
      <c r="D96" s="40"/>
      <c r="E96" s="41">
        <v>632.66</v>
      </c>
      <c r="F96" s="66">
        <f t="shared" si="1"/>
        <v>588.37379999999996</v>
      </c>
      <c r="G96" s="17"/>
      <c r="H96" s="18"/>
      <c r="I96" s="17"/>
      <c r="J96" s="18"/>
    </row>
    <row r="97" spans="1:10" s="19" customFormat="1" ht="18.75">
      <c r="A97" s="15" t="s">
        <v>27</v>
      </c>
      <c r="B97" s="14" t="s">
        <v>128</v>
      </c>
      <c r="C97" s="40">
        <v>840229106332</v>
      </c>
      <c r="D97" s="40"/>
      <c r="E97" s="41">
        <v>632.99</v>
      </c>
      <c r="F97" s="66">
        <f t="shared" si="1"/>
        <v>588.6807</v>
      </c>
      <c r="G97" s="17"/>
      <c r="H97" s="18"/>
      <c r="I97" s="17"/>
      <c r="J97" s="18"/>
    </row>
    <row r="98" spans="1:10" s="19" customFormat="1" ht="18.75">
      <c r="A98" s="29">
        <v>8800</v>
      </c>
      <c r="B98" s="14" t="s">
        <v>129</v>
      </c>
      <c r="C98" s="40">
        <v>840229106424</v>
      </c>
      <c r="D98" s="40"/>
      <c r="E98" s="41">
        <v>795.99</v>
      </c>
      <c r="F98" s="66">
        <f t="shared" si="1"/>
        <v>740.27070000000003</v>
      </c>
      <c r="G98" s="17"/>
      <c r="H98" s="18"/>
      <c r="I98" s="17"/>
      <c r="J98" s="18"/>
    </row>
    <row r="99" spans="1:10" s="6" customFormat="1" ht="21">
      <c r="A99" s="48"/>
      <c r="B99" s="48" t="s">
        <v>28</v>
      </c>
      <c r="C99" s="48"/>
      <c r="D99" s="48"/>
      <c r="E99" s="48"/>
      <c r="F99" s="66">
        <f t="shared" si="1"/>
        <v>0</v>
      </c>
      <c r="G99" s="5"/>
      <c r="H99" s="11"/>
      <c r="I99" s="5"/>
      <c r="J99" s="11"/>
    </row>
    <row r="100" spans="1:10" ht="18.75">
      <c r="A100" s="42" t="s">
        <v>2</v>
      </c>
      <c r="B100" s="43" t="s">
        <v>3</v>
      </c>
      <c r="C100" s="44" t="s">
        <v>4</v>
      </c>
      <c r="D100" s="44" t="s">
        <v>5</v>
      </c>
      <c r="E100" s="45" t="s">
        <v>200</v>
      </c>
      <c r="F100" s="66" t="e">
        <f t="shared" si="1"/>
        <v>#VALUE!</v>
      </c>
      <c r="G100" s="5"/>
      <c r="H100" s="11"/>
      <c r="I100" s="5"/>
      <c r="J100" s="11"/>
    </row>
    <row r="101" spans="1:10" s="19" customFormat="1" ht="18.75">
      <c r="A101" s="29">
        <v>9523</v>
      </c>
      <c r="B101" s="14" t="s">
        <v>130</v>
      </c>
      <c r="C101" s="40">
        <v>840229106516</v>
      </c>
      <c r="D101" s="40"/>
      <c r="E101" s="41">
        <v>1704.99</v>
      </c>
      <c r="F101" s="66">
        <f t="shared" si="1"/>
        <v>1585.6407000000002</v>
      </c>
      <c r="G101" s="17"/>
      <c r="H101" s="18"/>
      <c r="I101" s="17"/>
      <c r="J101" s="18"/>
    </row>
    <row r="102" spans="1:10" s="19" customFormat="1" ht="18.75">
      <c r="A102" s="29">
        <v>9524</v>
      </c>
      <c r="B102" s="14" t="s">
        <v>131</v>
      </c>
      <c r="C102" s="40">
        <v>840229106493</v>
      </c>
      <c r="D102" s="40"/>
      <c r="E102" s="41">
        <v>3181.99</v>
      </c>
      <c r="F102" s="66">
        <f t="shared" si="1"/>
        <v>2959.2507000000001</v>
      </c>
      <c r="G102" s="17"/>
      <c r="H102" s="18"/>
      <c r="I102" s="17"/>
      <c r="J102" s="18"/>
    </row>
    <row r="103" spans="1:10" s="19" customFormat="1" ht="18.75">
      <c r="A103" s="29">
        <v>9525</v>
      </c>
      <c r="B103" s="14" t="s">
        <v>132</v>
      </c>
      <c r="C103" s="40">
        <v>840229106509</v>
      </c>
      <c r="D103" s="40"/>
      <c r="E103" s="41">
        <v>3409.99</v>
      </c>
      <c r="F103" s="66">
        <f t="shared" si="1"/>
        <v>3171.2907</v>
      </c>
      <c r="G103" s="17"/>
      <c r="H103" s="18"/>
      <c r="I103" s="17"/>
      <c r="J103" s="18"/>
    </row>
    <row r="104" spans="1:10" s="19" customFormat="1" ht="18.75">
      <c r="A104" s="29">
        <v>9526</v>
      </c>
      <c r="B104" s="14" t="s">
        <v>133</v>
      </c>
      <c r="C104" s="40" t="s">
        <v>134</v>
      </c>
      <c r="D104" s="40"/>
      <c r="E104" s="41">
        <v>4545.99</v>
      </c>
      <c r="F104" s="66">
        <f t="shared" si="1"/>
        <v>4227.7707</v>
      </c>
      <c r="G104" s="17"/>
      <c r="H104" s="18"/>
      <c r="I104" s="17"/>
      <c r="J104" s="18"/>
    </row>
    <row r="105" spans="1:10" s="6" customFormat="1" ht="21">
      <c r="A105" s="48"/>
      <c r="B105" s="48" t="s">
        <v>29</v>
      </c>
      <c r="C105" s="48"/>
      <c r="D105" s="48"/>
      <c r="E105" s="48"/>
      <c r="F105" s="66">
        <f t="shared" si="1"/>
        <v>0</v>
      </c>
      <c r="G105" s="5"/>
      <c r="H105" s="11"/>
      <c r="I105" s="5"/>
      <c r="J105" s="11"/>
    </row>
    <row r="106" spans="1:10" ht="18.75">
      <c r="A106" s="42" t="s">
        <v>2</v>
      </c>
      <c r="B106" s="43" t="s">
        <v>3</v>
      </c>
      <c r="C106" s="44" t="s">
        <v>4</v>
      </c>
      <c r="D106" s="44" t="s">
        <v>5</v>
      </c>
      <c r="E106" s="45" t="s">
        <v>200</v>
      </c>
      <c r="F106" s="66" t="e">
        <f t="shared" si="1"/>
        <v>#VALUE!</v>
      </c>
      <c r="G106" s="5"/>
      <c r="H106" s="11"/>
      <c r="I106" s="5"/>
      <c r="J106" s="11"/>
    </row>
    <row r="107" spans="1:10" s="19" customFormat="1" ht="18.75">
      <c r="A107" s="29">
        <v>626630</v>
      </c>
      <c r="B107" s="14" t="s">
        <v>30</v>
      </c>
      <c r="C107" s="40">
        <v>381266309</v>
      </c>
      <c r="D107" s="40"/>
      <c r="E107" s="41">
        <v>228</v>
      </c>
      <c r="F107" s="66">
        <f t="shared" si="1"/>
        <v>212.04000000000002</v>
      </c>
      <c r="G107" s="17"/>
      <c r="H107" s="18"/>
      <c r="I107" s="17"/>
      <c r="J107" s="18"/>
    </row>
    <row r="108" spans="1:10" s="19" customFormat="1" ht="18.75">
      <c r="A108" s="29">
        <v>626631</v>
      </c>
      <c r="B108" s="14" t="s">
        <v>31</v>
      </c>
      <c r="C108" s="40">
        <v>381266316</v>
      </c>
      <c r="D108" s="40"/>
      <c r="E108" s="41">
        <v>228</v>
      </c>
      <c r="F108" s="66">
        <f t="shared" si="1"/>
        <v>212.04000000000002</v>
      </c>
      <c r="G108" s="17"/>
      <c r="H108" s="18"/>
      <c r="I108" s="17"/>
      <c r="J108" s="18"/>
    </row>
    <row r="109" spans="1:10" s="19" customFormat="1" ht="18.75">
      <c r="A109" s="29">
        <v>626635</v>
      </c>
      <c r="B109" s="14" t="s">
        <v>32</v>
      </c>
      <c r="C109" s="40">
        <v>381266354</v>
      </c>
      <c r="D109" s="40"/>
      <c r="E109" s="41">
        <v>228</v>
      </c>
      <c r="F109" s="66">
        <f t="shared" si="1"/>
        <v>212.04000000000002</v>
      </c>
      <c r="G109" s="17"/>
      <c r="H109" s="18"/>
      <c r="I109" s="17"/>
      <c r="J109" s="18"/>
    </row>
    <row r="110" spans="1:10" s="19" customFormat="1" ht="18.75">
      <c r="A110" s="29">
        <v>626639</v>
      </c>
      <c r="B110" s="14" t="s">
        <v>33</v>
      </c>
      <c r="C110" s="40">
        <v>381266392</v>
      </c>
      <c r="D110" s="40"/>
      <c r="E110" s="41">
        <v>228</v>
      </c>
      <c r="F110" s="66">
        <f t="shared" si="1"/>
        <v>212.04000000000002</v>
      </c>
      <c r="G110" s="17"/>
      <c r="H110" s="18"/>
      <c r="I110" s="17"/>
      <c r="J110" s="18"/>
    </row>
    <row r="111" spans="1:10" s="19" customFormat="1" ht="18.75">
      <c r="A111" s="29">
        <v>626640</v>
      </c>
      <c r="B111" s="14" t="s">
        <v>34</v>
      </c>
      <c r="C111" s="40">
        <v>381266408</v>
      </c>
      <c r="D111" s="40"/>
      <c r="E111" s="41">
        <v>228</v>
      </c>
      <c r="F111" s="66">
        <f t="shared" si="1"/>
        <v>212.04000000000002</v>
      </c>
      <c r="G111" s="17"/>
      <c r="H111" s="18"/>
      <c r="I111" s="17"/>
      <c r="J111" s="18"/>
    </row>
    <row r="112" spans="1:10" s="19" customFormat="1" ht="18.75">
      <c r="A112" s="29">
        <v>626641</v>
      </c>
      <c r="B112" s="14" t="s">
        <v>35</v>
      </c>
      <c r="C112" s="40">
        <v>381266415</v>
      </c>
      <c r="D112" s="40"/>
      <c r="E112" s="41">
        <v>228</v>
      </c>
      <c r="F112" s="66">
        <f t="shared" si="1"/>
        <v>212.04000000000002</v>
      </c>
      <c r="G112" s="17"/>
      <c r="H112" s="18"/>
      <c r="I112" s="17"/>
      <c r="J112" s="18"/>
    </row>
    <row r="113" spans="1:16" s="19" customFormat="1" ht="18.75">
      <c r="A113" s="29">
        <v>626643</v>
      </c>
      <c r="B113" s="14" t="s">
        <v>36</v>
      </c>
      <c r="C113" s="40">
        <v>381266439</v>
      </c>
      <c r="D113" s="40"/>
      <c r="E113" s="41">
        <v>228</v>
      </c>
      <c r="F113" s="66">
        <f t="shared" si="1"/>
        <v>212.04000000000002</v>
      </c>
      <c r="G113" s="17"/>
      <c r="H113" s="18"/>
      <c r="I113" s="17"/>
      <c r="J113" s="18"/>
    </row>
    <row r="114" spans="1:16" s="19" customFormat="1" ht="18.75">
      <c r="A114" s="29">
        <v>626645</v>
      </c>
      <c r="B114" s="14" t="s">
        <v>37</v>
      </c>
      <c r="C114" s="40">
        <v>381266453</v>
      </c>
      <c r="D114" s="40"/>
      <c r="E114" s="41">
        <v>228</v>
      </c>
      <c r="F114" s="66">
        <f t="shared" si="1"/>
        <v>212.04000000000002</v>
      </c>
      <c r="G114" s="17"/>
      <c r="H114" s="18"/>
      <c r="I114" s="17"/>
      <c r="J114" s="18"/>
    </row>
    <row r="115" spans="1:16" s="6" customFormat="1" ht="21">
      <c r="A115" s="48"/>
      <c r="B115" s="48" t="s">
        <v>50</v>
      </c>
      <c r="C115" s="48"/>
      <c r="D115" s="48"/>
      <c r="E115" s="48"/>
      <c r="F115" s="66">
        <f t="shared" si="1"/>
        <v>0</v>
      </c>
      <c r="G115" s="5"/>
      <c r="H115" s="11"/>
      <c r="I115" s="5"/>
      <c r="J115" s="11"/>
    </row>
    <row r="116" spans="1:16" ht="18.75">
      <c r="A116" s="42" t="s">
        <v>2</v>
      </c>
      <c r="B116" s="43" t="s">
        <v>3</v>
      </c>
      <c r="C116" s="44" t="s">
        <v>4</v>
      </c>
      <c r="D116" s="44" t="s">
        <v>5</v>
      </c>
      <c r="E116" s="45" t="s">
        <v>200</v>
      </c>
      <c r="F116" s="66" t="e">
        <f t="shared" si="1"/>
        <v>#VALUE!</v>
      </c>
      <c r="G116" s="5"/>
      <c r="H116" s="11"/>
      <c r="I116" s="5"/>
      <c r="J116" s="11"/>
    </row>
    <row r="117" spans="1:16" s="19" customFormat="1" ht="18.75">
      <c r="A117" s="33">
        <v>5957</v>
      </c>
      <c r="B117" s="14" t="s">
        <v>135</v>
      </c>
      <c r="C117" s="40">
        <v>381859570</v>
      </c>
      <c r="D117" s="40"/>
      <c r="E117" s="41">
        <v>91.99</v>
      </c>
      <c r="F117" s="66">
        <f t="shared" si="1"/>
        <v>85.550700000000006</v>
      </c>
      <c r="G117" s="17"/>
      <c r="H117" s="18"/>
      <c r="I117" s="17"/>
      <c r="J117" s="18"/>
    </row>
    <row r="118" spans="1:16" s="19" customFormat="1" ht="18.75">
      <c r="A118" s="33">
        <v>5958</v>
      </c>
      <c r="B118" s="14" t="s">
        <v>136</v>
      </c>
      <c r="C118" s="40">
        <v>381859587</v>
      </c>
      <c r="D118" s="40"/>
      <c r="E118" s="41">
        <v>91.99</v>
      </c>
      <c r="F118" s="66">
        <f t="shared" si="1"/>
        <v>85.550700000000006</v>
      </c>
      <c r="G118" s="17"/>
      <c r="H118" s="18"/>
      <c r="I118" s="17"/>
      <c r="J118" s="18"/>
    </row>
    <row r="119" spans="1:16" s="19" customFormat="1" ht="18.75">
      <c r="A119" s="33">
        <v>5959</v>
      </c>
      <c r="B119" s="14" t="s">
        <v>137</v>
      </c>
      <c r="C119" s="40">
        <v>381859594</v>
      </c>
      <c r="D119" s="40"/>
      <c r="E119" s="41">
        <v>91.99</v>
      </c>
      <c r="F119" s="66">
        <f t="shared" si="1"/>
        <v>85.550700000000006</v>
      </c>
      <c r="G119" s="17"/>
      <c r="H119" s="18"/>
      <c r="I119" s="17"/>
      <c r="J119" s="18"/>
    </row>
    <row r="120" spans="1:16" s="6" customFormat="1" ht="21">
      <c r="A120" s="48"/>
      <c r="B120" s="48" t="s">
        <v>38</v>
      </c>
      <c r="C120" s="48"/>
      <c r="D120" s="48"/>
      <c r="E120" s="48"/>
      <c r="F120" s="66">
        <f t="shared" si="1"/>
        <v>0</v>
      </c>
      <c r="G120" s="5"/>
      <c r="H120" s="11"/>
      <c r="I120" s="5"/>
      <c r="J120" s="11"/>
    </row>
    <row r="121" spans="1:16" ht="18.75">
      <c r="A121" s="42" t="s">
        <v>2</v>
      </c>
      <c r="B121" s="43" t="s">
        <v>3</v>
      </c>
      <c r="C121" s="44" t="s">
        <v>4</v>
      </c>
      <c r="D121" s="44" t="s">
        <v>5</v>
      </c>
      <c r="E121" s="45" t="s">
        <v>200</v>
      </c>
      <c r="F121" s="66" t="e">
        <f t="shared" si="1"/>
        <v>#VALUE!</v>
      </c>
      <c r="G121" s="5"/>
      <c r="H121" s="11"/>
      <c r="I121" s="5"/>
      <c r="J121" s="11"/>
    </row>
    <row r="122" spans="1:16" s="19" customFormat="1" ht="18.75">
      <c r="A122" s="34">
        <v>5973</v>
      </c>
      <c r="B122" s="14" t="s">
        <v>138</v>
      </c>
      <c r="C122" s="40">
        <v>381859730</v>
      </c>
      <c r="D122" s="40"/>
      <c r="E122" s="41">
        <v>159.99</v>
      </c>
      <c r="F122" s="66">
        <f t="shared" si="1"/>
        <v>148.79070000000002</v>
      </c>
      <c r="G122" s="17"/>
      <c r="H122" s="18"/>
      <c r="I122" s="17"/>
      <c r="J122" s="18"/>
    </row>
    <row r="123" spans="1:16" s="19" customFormat="1" ht="18.75">
      <c r="A123" s="34">
        <v>5974</v>
      </c>
      <c r="B123" s="14" t="s">
        <v>139</v>
      </c>
      <c r="C123" s="40">
        <v>381859747</v>
      </c>
      <c r="D123" s="40"/>
      <c r="E123" s="41">
        <v>159.99</v>
      </c>
      <c r="F123" s="66">
        <f t="shared" si="1"/>
        <v>148.79070000000002</v>
      </c>
      <c r="G123" s="17"/>
      <c r="H123" s="18"/>
      <c r="I123" s="17"/>
      <c r="J123" s="18"/>
    </row>
    <row r="124" spans="1:16" s="19" customFormat="1" ht="18.75">
      <c r="A124" s="34">
        <v>5975</v>
      </c>
      <c r="B124" s="14" t="s">
        <v>140</v>
      </c>
      <c r="C124" s="40">
        <v>381859754</v>
      </c>
      <c r="D124" s="40"/>
      <c r="E124" s="41">
        <v>224.99</v>
      </c>
      <c r="F124" s="66">
        <f t="shared" si="1"/>
        <v>209.24070000000003</v>
      </c>
      <c r="G124" s="17"/>
      <c r="H124" s="18"/>
      <c r="I124" s="17"/>
      <c r="J124" s="18"/>
    </row>
    <row r="125" spans="1:16" s="19" customFormat="1" ht="18.75">
      <c r="A125" s="34">
        <v>5976</v>
      </c>
      <c r="B125" s="14" t="s">
        <v>141</v>
      </c>
      <c r="C125" s="40">
        <v>381859761</v>
      </c>
      <c r="D125" s="40"/>
      <c r="E125" s="41">
        <v>249.99</v>
      </c>
      <c r="F125" s="66">
        <f t="shared" si="1"/>
        <v>232.49070000000003</v>
      </c>
      <c r="G125" s="17"/>
      <c r="H125" s="18"/>
      <c r="I125" s="17"/>
      <c r="J125" s="18"/>
    </row>
    <row r="126" spans="1:16" s="9" customFormat="1" ht="21">
      <c r="A126" s="48"/>
      <c r="B126" s="48" t="s">
        <v>39</v>
      </c>
      <c r="C126" s="48"/>
      <c r="D126" s="48"/>
      <c r="E126" s="48"/>
      <c r="F126" s="66">
        <f t="shared" si="1"/>
        <v>0</v>
      </c>
      <c r="G126" s="5"/>
      <c r="H126" s="11"/>
      <c r="I126" s="5"/>
      <c r="J126" s="11"/>
      <c r="K126" s="6"/>
      <c r="L126" s="6"/>
      <c r="M126" s="6"/>
      <c r="N126" s="6"/>
      <c r="O126" s="6"/>
      <c r="P126" s="6"/>
    </row>
    <row r="127" spans="1:16" ht="18.75">
      <c r="A127" s="42" t="s">
        <v>2</v>
      </c>
      <c r="B127" s="43" t="s">
        <v>3</v>
      </c>
      <c r="C127" s="44" t="s">
        <v>4</v>
      </c>
      <c r="D127" s="44" t="s">
        <v>5</v>
      </c>
      <c r="E127" s="45" t="s">
        <v>200</v>
      </c>
      <c r="F127" s="66" t="e">
        <f t="shared" si="1"/>
        <v>#VALUE!</v>
      </c>
      <c r="G127" s="5"/>
      <c r="H127" s="11"/>
      <c r="I127" s="5"/>
      <c r="J127" s="11"/>
    </row>
    <row r="128" spans="1:16" s="19" customFormat="1" ht="18.75">
      <c r="A128" s="33">
        <v>5960</v>
      </c>
      <c r="B128" s="14" t="s">
        <v>142</v>
      </c>
      <c r="C128" s="40">
        <v>381859600</v>
      </c>
      <c r="D128" s="40"/>
      <c r="E128" s="41">
        <v>229.99</v>
      </c>
      <c r="F128" s="66">
        <f t="shared" si="1"/>
        <v>213.89070000000001</v>
      </c>
      <c r="G128" s="17"/>
      <c r="H128" s="18"/>
      <c r="I128" s="17"/>
      <c r="J128" s="18"/>
    </row>
    <row r="129" spans="1:16" s="19" customFormat="1" ht="18.75">
      <c r="A129" s="33">
        <v>5961</v>
      </c>
      <c r="B129" s="14" t="s">
        <v>143</v>
      </c>
      <c r="C129" s="40">
        <v>381859617</v>
      </c>
      <c r="D129" s="40"/>
      <c r="E129" s="41">
        <v>229.99</v>
      </c>
      <c r="F129" s="66">
        <f t="shared" si="1"/>
        <v>213.89070000000001</v>
      </c>
      <c r="G129" s="17"/>
      <c r="H129" s="18"/>
      <c r="I129" s="17"/>
      <c r="J129" s="18"/>
    </row>
    <row r="130" spans="1:16" s="19" customFormat="1" ht="18.75">
      <c r="A130" s="33">
        <v>5962</v>
      </c>
      <c r="B130" s="14" t="s">
        <v>144</v>
      </c>
      <c r="C130" s="40">
        <v>381859624</v>
      </c>
      <c r="D130" s="40"/>
      <c r="E130" s="41">
        <v>229.99</v>
      </c>
      <c r="F130" s="66">
        <f t="shared" si="1"/>
        <v>213.89070000000001</v>
      </c>
      <c r="G130" s="17"/>
      <c r="H130" s="18"/>
      <c r="I130" s="17"/>
      <c r="J130" s="18"/>
    </row>
    <row r="131" spans="1:16" s="21" customFormat="1" ht="18.75">
      <c r="A131" s="33">
        <v>5963</v>
      </c>
      <c r="B131" s="14" t="s">
        <v>145</v>
      </c>
      <c r="C131" s="40">
        <v>381859631</v>
      </c>
      <c r="D131" s="40"/>
      <c r="E131" s="41">
        <v>229.99</v>
      </c>
      <c r="F131" s="66">
        <f t="shared" si="1"/>
        <v>213.89070000000001</v>
      </c>
      <c r="G131" s="17"/>
      <c r="H131" s="18"/>
      <c r="I131" s="17"/>
      <c r="J131" s="18"/>
      <c r="K131" s="19"/>
      <c r="L131" s="19"/>
      <c r="M131" s="19"/>
      <c r="N131" s="19"/>
      <c r="O131" s="19"/>
      <c r="P131" s="19"/>
    </row>
    <row r="132" spans="1:16" s="19" customFormat="1" ht="18.75">
      <c r="A132" s="33">
        <v>5964</v>
      </c>
      <c r="B132" s="14" t="s">
        <v>146</v>
      </c>
      <c r="C132" s="40">
        <v>381859648</v>
      </c>
      <c r="D132" s="40"/>
      <c r="E132" s="41">
        <v>229.99</v>
      </c>
      <c r="F132" s="66">
        <f t="shared" si="1"/>
        <v>213.89070000000001</v>
      </c>
      <c r="G132" s="17"/>
      <c r="H132" s="18"/>
      <c r="I132" s="17"/>
      <c r="J132" s="18"/>
    </row>
    <row r="133" spans="1:16" s="19" customFormat="1" ht="18.75">
      <c r="A133" s="33">
        <v>5965</v>
      </c>
      <c r="B133" s="14" t="s">
        <v>147</v>
      </c>
      <c r="C133" s="40">
        <v>381859655</v>
      </c>
      <c r="D133" s="40"/>
      <c r="E133" s="41">
        <v>229.99</v>
      </c>
      <c r="F133" s="66">
        <f t="shared" si="1"/>
        <v>213.89070000000001</v>
      </c>
      <c r="G133" s="17"/>
      <c r="H133" s="18"/>
      <c r="I133" s="17"/>
      <c r="J133" s="18"/>
    </row>
    <row r="134" spans="1:16" s="19" customFormat="1" ht="18.75">
      <c r="A134" s="33">
        <v>5966</v>
      </c>
      <c r="B134" s="14" t="s">
        <v>148</v>
      </c>
      <c r="C134" s="40">
        <v>381859662</v>
      </c>
      <c r="D134" s="40"/>
      <c r="E134" s="41">
        <v>229.99</v>
      </c>
      <c r="F134" s="66">
        <f t="shared" si="1"/>
        <v>213.89070000000001</v>
      </c>
      <c r="G134" s="17"/>
      <c r="H134" s="18"/>
      <c r="I134" s="17"/>
      <c r="J134" s="18"/>
    </row>
    <row r="135" spans="1:16" s="21" customFormat="1" ht="18.75">
      <c r="A135" s="33">
        <v>5967</v>
      </c>
      <c r="B135" s="14" t="s">
        <v>149</v>
      </c>
      <c r="C135" s="40">
        <v>381859679</v>
      </c>
      <c r="D135" s="40"/>
      <c r="E135" s="41">
        <v>229.99</v>
      </c>
      <c r="F135" s="66">
        <f t="shared" si="1"/>
        <v>213.89070000000001</v>
      </c>
      <c r="G135" s="17"/>
      <c r="H135" s="18"/>
      <c r="I135" s="17"/>
      <c r="J135" s="18"/>
      <c r="K135" s="19"/>
      <c r="L135" s="19"/>
      <c r="M135" s="19"/>
      <c r="N135" s="19"/>
      <c r="O135" s="19"/>
      <c r="P135" s="19"/>
    </row>
    <row r="136" spans="1:16" s="19" customFormat="1" ht="18.75">
      <c r="A136" s="33">
        <v>5970</v>
      </c>
      <c r="B136" s="14" t="s">
        <v>150</v>
      </c>
      <c r="C136" s="40">
        <v>381859709</v>
      </c>
      <c r="D136" s="40"/>
      <c r="E136" s="41">
        <v>344.99</v>
      </c>
      <c r="F136" s="66">
        <f t="shared" ref="F136:F198" si="2">E136*0.93</f>
        <v>320.84070000000003</v>
      </c>
      <c r="G136" s="17"/>
      <c r="H136" s="18"/>
      <c r="I136" s="17"/>
      <c r="J136" s="18"/>
    </row>
    <row r="137" spans="1:16" s="21" customFormat="1" ht="18.75">
      <c r="A137" s="33">
        <v>5971</v>
      </c>
      <c r="B137" s="14" t="s">
        <v>151</v>
      </c>
      <c r="C137" s="40">
        <v>381859716</v>
      </c>
      <c r="D137" s="40"/>
      <c r="E137" s="41">
        <v>344.99</v>
      </c>
      <c r="F137" s="66">
        <f t="shared" si="2"/>
        <v>320.84070000000003</v>
      </c>
      <c r="G137" s="17"/>
      <c r="H137" s="18"/>
      <c r="I137" s="17"/>
      <c r="J137" s="18"/>
      <c r="K137" s="19"/>
      <c r="L137" s="19"/>
      <c r="M137" s="19"/>
      <c r="N137" s="19"/>
      <c r="O137" s="19"/>
      <c r="P137" s="19"/>
    </row>
    <row r="138" spans="1:16" s="19" customFormat="1" ht="18.75">
      <c r="A138" s="33">
        <v>5972</v>
      </c>
      <c r="B138" s="14" t="s">
        <v>152</v>
      </c>
      <c r="C138" s="40">
        <v>381859723</v>
      </c>
      <c r="D138" s="40"/>
      <c r="E138" s="41">
        <v>344.99</v>
      </c>
      <c r="F138" s="66">
        <f t="shared" si="2"/>
        <v>320.84070000000003</v>
      </c>
      <c r="G138" s="17"/>
      <c r="H138" s="18"/>
      <c r="I138" s="17"/>
      <c r="J138" s="18"/>
    </row>
    <row r="139" spans="1:16" s="6" customFormat="1" ht="21">
      <c r="A139" s="48"/>
      <c r="B139" s="48" t="s">
        <v>40</v>
      </c>
      <c r="C139" s="48"/>
      <c r="D139" s="48"/>
      <c r="E139" s="48"/>
      <c r="F139" s="66">
        <f t="shared" si="2"/>
        <v>0</v>
      </c>
      <c r="G139" s="5"/>
      <c r="H139" s="11"/>
      <c r="I139" s="5"/>
      <c r="J139" s="11"/>
    </row>
    <row r="140" spans="1:16" ht="18.75">
      <c r="A140" s="42" t="s">
        <v>2</v>
      </c>
      <c r="B140" s="43" t="s">
        <v>3</v>
      </c>
      <c r="C140" s="44" t="s">
        <v>4</v>
      </c>
      <c r="D140" s="44" t="s">
        <v>5</v>
      </c>
      <c r="E140" s="45" t="s">
        <v>200</v>
      </c>
      <c r="F140" s="66" t="e">
        <f t="shared" si="2"/>
        <v>#VALUE!</v>
      </c>
      <c r="G140" s="5"/>
      <c r="H140" s="11"/>
      <c r="I140" s="5"/>
      <c r="J140" s="11"/>
    </row>
    <row r="141" spans="1:16" s="19" customFormat="1" ht="18.75">
      <c r="A141" s="30">
        <v>5901</v>
      </c>
      <c r="B141" s="14" t="s">
        <v>153</v>
      </c>
      <c r="C141" s="40">
        <v>381859013</v>
      </c>
      <c r="D141" s="40"/>
      <c r="E141" s="41">
        <v>159.99</v>
      </c>
      <c r="F141" s="66">
        <f t="shared" si="2"/>
        <v>148.79070000000002</v>
      </c>
      <c r="G141" s="17"/>
      <c r="H141" s="18"/>
      <c r="I141" s="17"/>
      <c r="J141" s="18"/>
    </row>
    <row r="142" spans="1:16" s="19" customFormat="1" ht="18.75">
      <c r="A142" s="31">
        <v>5902</v>
      </c>
      <c r="B142" s="14" t="s">
        <v>154</v>
      </c>
      <c r="C142" s="40">
        <v>381859020</v>
      </c>
      <c r="D142" s="40"/>
      <c r="E142" s="41">
        <v>159.99</v>
      </c>
      <c r="F142" s="66">
        <f t="shared" si="2"/>
        <v>148.79070000000002</v>
      </c>
      <c r="G142" s="17"/>
      <c r="H142" s="18"/>
      <c r="I142" s="17"/>
      <c r="J142" s="18"/>
    </row>
    <row r="143" spans="1:16" s="19" customFormat="1" ht="18.75">
      <c r="A143" s="31">
        <v>730</v>
      </c>
      <c r="B143" s="14" t="s">
        <v>155</v>
      </c>
      <c r="C143" s="40">
        <v>381807304</v>
      </c>
      <c r="D143" s="40"/>
      <c r="E143" s="41">
        <v>183.98849999999999</v>
      </c>
      <c r="F143" s="66">
        <f t="shared" si="2"/>
        <v>171.10930500000001</v>
      </c>
      <c r="G143" s="17"/>
      <c r="H143" s="18"/>
      <c r="I143" s="17"/>
      <c r="J143" s="18"/>
    </row>
    <row r="144" spans="1:16" s="19" customFormat="1" ht="18.75">
      <c r="A144" s="31">
        <v>750</v>
      </c>
      <c r="B144" s="14" t="s">
        <v>156</v>
      </c>
      <c r="C144" s="40">
        <v>381807502</v>
      </c>
      <c r="D144" s="40"/>
      <c r="E144" s="41">
        <v>199.99</v>
      </c>
      <c r="F144" s="66">
        <f t="shared" si="2"/>
        <v>185.99070000000003</v>
      </c>
      <c r="G144" s="17"/>
      <c r="H144" s="18"/>
      <c r="I144" s="17"/>
      <c r="J144" s="18"/>
    </row>
    <row r="145" spans="1:16" s="19" customFormat="1" ht="18.75">
      <c r="A145" s="31">
        <v>5903</v>
      </c>
      <c r="B145" s="14" t="s">
        <v>157</v>
      </c>
      <c r="C145" s="40">
        <v>381859037</v>
      </c>
      <c r="D145" s="40"/>
      <c r="E145" s="41">
        <v>126.99</v>
      </c>
      <c r="F145" s="66">
        <f t="shared" si="2"/>
        <v>118.1007</v>
      </c>
      <c r="G145" s="17"/>
      <c r="H145" s="18"/>
      <c r="I145" s="17"/>
      <c r="J145" s="18"/>
    </row>
    <row r="146" spans="1:16" s="19" customFormat="1" ht="18.75">
      <c r="A146" s="31">
        <v>5904</v>
      </c>
      <c r="B146" s="14" t="s">
        <v>158</v>
      </c>
      <c r="C146" s="40">
        <v>381859044</v>
      </c>
      <c r="D146" s="40"/>
      <c r="E146" s="41">
        <v>126.99</v>
      </c>
      <c r="F146" s="66">
        <f t="shared" si="2"/>
        <v>118.1007</v>
      </c>
      <c r="G146" s="17"/>
      <c r="H146" s="18"/>
      <c r="I146" s="17"/>
      <c r="J146" s="18"/>
    </row>
    <row r="147" spans="1:16" s="19" customFormat="1" ht="18.75">
      <c r="A147" s="31">
        <v>5927</v>
      </c>
      <c r="B147" s="14" t="s">
        <v>159</v>
      </c>
      <c r="C147" s="40">
        <v>381859273</v>
      </c>
      <c r="D147" s="40"/>
      <c r="E147" s="41">
        <v>91.988499999999988</v>
      </c>
      <c r="F147" s="66">
        <f t="shared" si="2"/>
        <v>85.54930499999999</v>
      </c>
      <c r="G147" s="17"/>
      <c r="H147" s="18"/>
      <c r="I147" s="17"/>
      <c r="J147" s="18"/>
    </row>
    <row r="148" spans="1:16" s="19" customFormat="1" ht="18.75">
      <c r="A148" s="31">
        <v>7701</v>
      </c>
      <c r="B148" s="14" t="s">
        <v>160</v>
      </c>
      <c r="C148" s="40">
        <v>381877017</v>
      </c>
      <c r="D148" s="40"/>
      <c r="E148" s="41">
        <v>26.99</v>
      </c>
      <c r="F148" s="66">
        <f t="shared" si="2"/>
        <v>25.1007</v>
      </c>
      <c r="G148" s="17"/>
      <c r="H148" s="18"/>
      <c r="I148" s="17"/>
      <c r="J148" s="18"/>
    </row>
    <row r="149" spans="1:16" s="19" customFormat="1" ht="18.75">
      <c r="A149" s="31">
        <v>7702</v>
      </c>
      <c r="B149" s="14" t="s">
        <v>161</v>
      </c>
      <c r="C149" s="40">
        <v>381877024</v>
      </c>
      <c r="D149" s="40"/>
      <c r="E149" s="41">
        <v>28.99</v>
      </c>
      <c r="F149" s="66">
        <f t="shared" si="2"/>
        <v>26.960699999999999</v>
      </c>
      <c r="G149" s="17"/>
      <c r="H149" s="18"/>
      <c r="I149" s="17"/>
      <c r="J149" s="18"/>
    </row>
    <row r="150" spans="1:16" s="19" customFormat="1" ht="18.75">
      <c r="A150" s="31">
        <v>7703</v>
      </c>
      <c r="B150" s="14" t="s">
        <v>162</v>
      </c>
      <c r="C150" s="40">
        <v>381877031</v>
      </c>
      <c r="D150" s="40"/>
      <c r="E150" s="41">
        <v>31.99</v>
      </c>
      <c r="F150" s="66">
        <f t="shared" si="2"/>
        <v>29.750699999999998</v>
      </c>
      <c r="G150" s="17"/>
      <c r="H150" s="18"/>
      <c r="I150" s="17"/>
      <c r="J150" s="18"/>
    </row>
    <row r="151" spans="1:16" s="19" customFormat="1" ht="18.75">
      <c r="A151" s="31">
        <v>759</v>
      </c>
      <c r="B151" s="14" t="s">
        <v>163</v>
      </c>
      <c r="C151" s="40">
        <v>381807595</v>
      </c>
      <c r="D151" s="40"/>
      <c r="E151" s="41">
        <v>61.99</v>
      </c>
      <c r="F151" s="66">
        <f t="shared" si="2"/>
        <v>57.650700000000008</v>
      </c>
      <c r="G151" s="17"/>
      <c r="H151" s="18"/>
      <c r="I151" s="17"/>
      <c r="J151" s="18"/>
    </row>
    <row r="152" spans="1:16" s="21" customFormat="1" ht="18.75">
      <c r="A152" s="29">
        <v>2826</v>
      </c>
      <c r="B152" s="14" t="s">
        <v>164</v>
      </c>
      <c r="C152" s="40">
        <v>382728264</v>
      </c>
      <c r="D152" s="40"/>
      <c r="E152" s="41">
        <v>91.988499999999988</v>
      </c>
      <c r="F152" s="66">
        <f t="shared" si="2"/>
        <v>85.54930499999999</v>
      </c>
      <c r="G152" s="17"/>
      <c r="H152" s="18"/>
      <c r="I152" s="17"/>
      <c r="J152" s="18"/>
      <c r="K152" s="19"/>
      <c r="L152" s="19"/>
      <c r="M152" s="19"/>
      <c r="N152" s="19"/>
      <c r="O152" s="19"/>
      <c r="P152" s="19"/>
    </row>
    <row r="153" spans="1:16" s="19" customFormat="1" ht="18.75">
      <c r="A153" s="29">
        <v>2827</v>
      </c>
      <c r="B153" s="14" t="s">
        <v>165</v>
      </c>
      <c r="C153" s="40">
        <v>382828278</v>
      </c>
      <c r="D153" s="40"/>
      <c r="E153" s="41">
        <v>114.98849999999999</v>
      </c>
      <c r="F153" s="66">
        <f t="shared" si="2"/>
        <v>106.93930499999999</v>
      </c>
      <c r="G153" s="17"/>
      <c r="H153" s="18"/>
      <c r="I153" s="17"/>
      <c r="J153" s="18"/>
    </row>
    <row r="154" spans="1:16" s="19" customFormat="1" ht="18.75">
      <c r="A154" s="29">
        <v>2828</v>
      </c>
      <c r="B154" s="14" t="s">
        <v>166</v>
      </c>
      <c r="C154" s="40" t="s">
        <v>49</v>
      </c>
      <c r="D154" s="40"/>
      <c r="E154" s="41">
        <v>34.99</v>
      </c>
      <c r="F154" s="66">
        <f t="shared" si="2"/>
        <v>32.540700000000001</v>
      </c>
      <c r="G154" s="17"/>
      <c r="H154" s="18"/>
      <c r="I154" s="17"/>
      <c r="J154" s="18"/>
    </row>
    <row r="155" spans="1:16" s="19" customFormat="1" ht="18.75">
      <c r="A155" s="31">
        <v>2829</v>
      </c>
      <c r="B155" s="14" t="s">
        <v>167</v>
      </c>
      <c r="C155" s="40" t="s">
        <v>49</v>
      </c>
      <c r="D155" s="40"/>
      <c r="E155" s="41">
        <v>34.99</v>
      </c>
      <c r="F155" s="66">
        <f t="shared" si="2"/>
        <v>32.540700000000001</v>
      </c>
      <c r="G155" s="17"/>
      <c r="H155" s="18"/>
      <c r="I155" s="17"/>
      <c r="J155" s="18"/>
    </row>
    <row r="156" spans="1:16" s="19" customFormat="1" ht="18.75">
      <c r="A156" s="31">
        <v>978</v>
      </c>
      <c r="B156" s="14" t="s">
        <v>168</v>
      </c>
      <c r="C156" s="40">
        <v>77068009788</v>
      </c>
      <c r="D156" s="40"/>
      <c r="E156" s="41">
        <v>114.99</v>
      </c>
      <c r="F156" s="66">
        <f t="shared" si="2"/>
        <v>106.94070000000001</v>
      </c>
      <c r="G156" s="17"/>
      <c r="H156" s="18"/>
      <c r="I156" s="17"/>
      <c r="J156" s="18"/>
    </row>
    <row r="157" spans="1:16" s="19" customFormat="1" ht="18.75">
      <c r="A157" s="31">
        <v>605</v>
      </c>
      <c r="B157" s="14" t="s">
        <v>169</v>
      </c>
      <c r="C157" s="40">
        <v>77068006053</v>
      </c>
      <c r="D157" s="40"/>
      <c r="E157" s="41">
        <v>57.99</v>
      </c>
      <c r="F157" s="66">
        <f t="shared" si="2"/>
        <v>53.930700000000002</v>
      </c>
      <c r="G157" s="17"/>
      <c r="H157" s="18"/>
      <c r="I157" s="17"/>
      <c r="J157" s="18"/>
    </row>
    <row r="158" spans="1:16" s="19" customFormat="1" ht="18.75">
      <c r="A158" s="31">
        <v>606</v>
      </c>
      <c r="B158" s="14" t="s">
        <v>170</v>
      </c>
      <c r="C158" s="40">
        <v>77068006060</v>
      </c>
      <c r="D158" s="40"/>
      <c r="E158" s="41">
        <v>57.99</v>
      </c>
      <c r="F158" s="66">
        <f t="shared" si="2"/>
        <v>53.930700000000002</v>
      </c>
      <c r="G158" s="17"/>
      <c r="H158" s="18"/>
      <c r="I158" s="17"/>
      <c r="J158" s="18"/>
    </row>
    <row r="159" spans="1:16" s="19" customFormat="1" ht="18.75">
      <c r="A159" s="31">
        <v>609</v>
      </c>
      <c r="B159" s="14" t="s">
        <v>171</v>
      </c>
      <c r="C159" s="40">
        <v>381806093</v>
      </c>
      <c r="D159" s="40"/>
      <c r="E159" s="41">
        <v>68.989999999999995</v>
      </c>
      <c r="F159" s="66">
        <f t="shared" si="2"/>
        <v>64.160700000000006</v>
      </c>
      <c r="G159" s="17"/>
      <c r="H159" s="18"/>
      <c r="I159" s="17"/>
      <c r="J159" s="18"/>
    </row>
    <row r="160" spans="1:16" s="19" customFormat="1" ht="18.75">
      <c r="A160" s="31">
        <v>610</v>
      </c>
      <c r="B160" s="14" t="s">
        <v>172</v>
      </c>
      <c r="C160" s="40">
        <v>77068006107</v>
      </c>
      <c r="D160" s="40"/>
      <c r="E160" s="41">
        <v>79.989999999999995</v>
      </c>
      <c r="F160" s="66">
        <f t="shared" si="2"/>
        <v>74.390699999999995</v>
      </c>
      <c r="G160" s="17"/>
      <c r="H160" s="18"/>
      <c r="I160" s="17"/>
      <c r="J160" s="18"/>
    </row>
    <row r="161" spans="1:10" s="19" customFormat="1" ht="18.75">
      <c r="A161" s="31">
        <v>613</v>
      </c>
      <c r="B161" s="14" t="s">
        <v>173</v>
      </c>
      <c r="C161" s="40">
        <v>381806130</v>
      </c>
      <c r="D161" s="40"/>
      <c r="E161" s="41">
        <v>68.989999999999995</v>
      </c>
      <c r="F161" s="66">
        <f t="shared" si="2"/>
        <v>64.160700000000006</v>
      </c>
      <c r="G161" s="17"/>
      <c r="H161" s="18"/>
      <c r="I161" s="17"/>
      <c r="J161" s="18"/>
    </row>
    <row r="162" spans="1:10" s="19" customFormat="1" ht="18.75">
      <c r="A162" s="31">
        <v>768</v>
      </c>
      <c r="B162" s="14" t="s">
        <v>174</v>
      </c>
      <c r="C162" s="40">
        <v>77068007685</v>
      </c>
      <c r="D162" s="40"/>
      <c r="E162" s="41">
        <v>46.99</v>
      </c>
      <c r="F162" s="66">
        <f t="shared" si="2"/>
        <v>43.700700000000005</v>
      </c>
      <c r="G162" s="17"/>
      <c r="H162" s="18"/>
      <c r="I162" s="17"/>
      <c r="J162" s="18"/>
    </row>
    <row r="163" spans="1:10" s="19" customFormat="1" ht="18.75">
      <c r="A163" s="31">
        <v>769</v>
      </c>
      <c r="B163" s="14" t="s">
        <v>175</v>
      </c>
      <c r="C163" s="40">
        <v>77068007692</v>
      </c>
      <c r="D163" s="40"/>
      <c r="E163" s="41">
        <v>46.99</v>
      </c>
      <c r="F163" s="66">
        <f t="shared" si="2"/>
        <v>43.700700000000005</v>
      </c>
      <c r="G163" s="17"/>
      <c r="H163" s="18"/>
      <c r="I163" s="17"/>
      <c r="J163" s="18"/>
    </row>
    <row r="164" spans="1:10" s="19" customFormat="1" ht="18.75">
      <c r="A164" s="31">
        <v>986</v>
      </c>
      <c r="B164" s="14" t="s">
        <v>176</v>
      </c>
      <c r="C164" s="40">
        <v>77068009863</v>
      </c>
      <c r="D164" s="40"/>
      <c r="E164" s="41">
        <v>51.99</v>
      </c>
      <c r="F164" s="66">
        <f t="shared" si="2"/>
        <v>48.350700000000003</v>
      </c>
      <c r="G164" s="17"/>
      <c r="H164" s="18"/>
      <c r="I164" s="17"/>
      <c r="J164" s="18"/>
    </row>
    <row r="165" spans="1:10" s="19" customFormat="1" ht="18.75">
      <c r="A165" s="31">
        <v>76803</v>
      </c>
      <c r="B165" s="14" t="s">
        <v>177</v>
      </c>
      <c r="C165" s="40">
        <v>840229100989</v>
      </c>
      <c r="D165" s="40"/>
      <c r="E165" s="41">
        <v>64.989999999999995</v>
      </c>
      <c r="F165" s="66">
        <f t="shared" si="2"/>
        <v>60.4407</v>
      </c>
      <c r="G165" s="17"/>
      <c r="H165" s="18"/>
      <c r="I165" s="17"/>
      <c r="J165" s="18"/>
    </row>
    <row r="166" spans="1:10" s="19" customFormat="1" ht="18.75">
      <c r="A166" s="31">
        <v>76804</v>
      </c>
      <c r="B166" s="14" t="s">
        <v>178</v>
      </c>
      <c r="C166" s="40">
        <v>840229100996</v>
      </c>
      <c r="D166" s="40"/>
      <c r="E166" s="41">
        <v>64.989999999999995</v>
      </c>
      <c r="F166" s="66">
        <f t="shared" si="2"/>
        <v>60.4407</v>
      </c>
      <c r="G166" s="17"/>
      <c r="H166" s="18"/>
      <c r="I166" s="17"/>
      <c r="J166" s="18"/>
    </row>
    <row r="167" spans="1:10" s="19" customFormat="1" ht="18.75">
      <c r="A167" s="31">
        <v>7699</v>
      </c>
      <c r="B167" s="14" t="s">
        <v>179</v>
      </c>
      <c r="C167" s="40">
        <v>840229105403</v>
      </c>
      <c r="D167" s="40"/>
      <c r="E167" s="41">
        <v>68.988500000000002</v>
      </c>
      <c r="F167" s="66">
        <f t="shared" si="2"/>
        <v>64.159305000000003</v>
      </c>
      <c r="G167" s="17"/>
      <c r="H167" s="18"/>
      <c r="I167" s="17"/>
      <c r="J167" s="18"/>
    </row>
    <row r="168" spans="1:10" ht="26.25">
      <c r="A168" s="52"/>
      <c r="B168" s="52" t="s">
        <v>41</v>
      </c>
      <c r="C168" s="52"/>
      <c r="D168" s="52"/>
      <c r="E168" s="52"/>
      <c r="F168" s="66">
        <f t="shared" si="2"/>
        <v>0</v>
      </c>
      <c r="G168" s="5"/>
      <c r="H168" s="11"/>
      <c r="I168" s="5"/>
      <c r="J168" s="11"/>
    </row>
    <row r="169" spans="1:10" s="6" customFormat="1" ht="21">
      <c r="A169" s="48"/>
      <c r="B169" s="48" t="s">
        <v>42</v>
      </c>
      <c r="C169" s="48"/>
      <c r="D169" s="48"/>
      <c r="E169" s="48"/>
      <c r="F169" s="66">
        <f t="shared" si="2"/>
        <v>0</v>
      </c>
      <c r="G169" s="5"/>
      <c r="H169" s="11"/>
      <c r="I169" s="5"/>
      <c r="J169" s="11"/>
    </row>
    <row r="170" spans="1:10" ht="18.75">
      <c r="A170" s="42" t="s">
        <v>2</v>
      </c>
      <c r="B170" s="43" t="s">
        <v>3</v>
      </c>
      <c r="C170" s="44" t="s">
        <v>4</v>
      </c>
      <c r="D170" s="44" t="s">
        <v>5</v>
      </c>
      <c r="E170" s="45" t="s">
        <v>200</v>
      </c>
      <c r="F170" s="66" t="e">
        <f t="shared" si="2"/>
        <v>#VALUE!</v>
      </c>
      <c r="G170" s="5"/>
      <c r="H170" s="11"/>
      <c r="I170" s="5"/>
      <c r="J170" s="11"/>
    </row>
    <row r="171" spans="1:10" s="19" customFormat="1" ht="18.75">
      <c r="A171" s="35">
        <v>7001</v>
      </c>
      <c r="B171" s="14" t="s">
        <v>180</v>
      </c>
      <c r="C171" s="40">
        <v>381870018</v>
      </c>
      <c r="D171" s="40"/>
      <c r="E171" s="41">
        <v>451.98869999999999</v>
      </c>
      <c r="F171" s="66">
        <f t="shared" si="2"/>
        <v>420.349491</v>
      </c>
      <c r="G171" s="17"/>
      <c r="H171" s="18"/>
      <c r="I171" s="17"/>
      <c r="J171" s="18"/>
    </row>
    <row r="172" spans="1:10" s="19" customFormat="1" ht="18.75">
      <c r="A172" s="35">
        <v>7003</v>
      </c>
      <c r="B172" s="14" t="s">
        <v>181</v>
      </c>
      <c r="C172" s="40">
        <v>381870032</v>
      </c>
      <c r="D172" s="40"/>
      <c r="E172" s="41">
        <v>338.98869999999999</v>
      </c>
      <c r="F172" s="66">
        <f t="shared" si="2"/>
        <v>315.25949100000003</v>
      </c>
      <c r="G172" s="17"/>
      <c r="H172" s="18"/>
      <c r="I172" s="17"/>
      <c r="J172" s="18"/>
    </row>
    <row r="173" spans="1:10" s="19" customFormat="1" ht="18.75">
      <c r="A173" s="35">
        <v>7011</v>
      </c>
      <c r="B173" s="14" t="s">
        <v>182</v>
      </c>
      <c r="C173" s="40">
        <v>860005091126</v>
      </c>
      <c r="D173" s="40">
        <v>0</v>
      </c>
      <c r="E173" s="41">
        <v>0</v>
      </c>
      <c r="F173" s="66">
        <f t="shared" si="2"/>
        <v>0</v>
      </c>
      <c r="G173" s="17"/>
      <c r="H173" s="18"/>
      <c r="I173" s="17"/>
      <c r="J173" s="18"/>
    </row>
    <row r="174" spans="1:10" ht="21">
      <c r="A174" s="48"/>
      <c r="B174" s="48" t="s">
        <v>43</v>
      </c>
      <c r="C174" s="48"/>
      <c r="D174" s="48"/>
      <c r="E174" s="48"/>
      <c r="F174" s="66">
        <f t="shared" si="2"/>
        <v>0</v>
      </c>
      <c r="G174" s="5"/>
      <c r="H174" s="11"/>
      <c r="I174" s="5"/>
      <c r="J174" s="11"/>
    </row>
    <row r="175" spans="1:10" ht="18.75">
      <c r="A175" s="42" t="s">
        <v>2</v>
      </c>
      <c r="B175" s="43" t="s">
        <v>3</v>
      </c>
      <c r="C175" s="44" t="s">
        <v>4</v>
      </c>
      <c r="D175" s="44" t="s">
        <v>5</v>
      </c>
      <c r="E175" s="45" t="s">
        <v>200</v>
      </c>
      <c r="F175" s="66" t="e">
        <f t="shared" si="2"/>
        <v>#VALUE!</v>
      </c>
      <c r="G175" s="5"/>
      <c r="H175" s="11"/>
      <c r="I175" s="5"/>
      <c r="J175" s="11"/>
    </row>
    <row r="176" spans="1:10" s="19" customFormat="1" ht="18.75">
      <c r="A176" s="31">
        <v>9001</v>
      </c>
      <c r="B176" s="14" t="s">
        <v>183</v>
      </c>
      <c r="C176" s="40">
        <v>381890016</v>
      </c>
      <c r="D176" s="40"/>
      <c r="E176" s="41">
        <v>2182</v>
      </c>
      <c r="F176" s="66">
        <f t="shared" si="2"/>
        <v>2029.2600000000002</v>
      </c>
      <c r="G176" s="17"/>
      <c r="H176" s="18"/>
      <c r="I176" s="17"/>
      <c r="J176" s="18"/>
    </row>
    <row r="177" spans="1:10" s="19" customFormat="1" ht="18.75">
      <c r="A177" s="31">
        <v>9008</v>
      </c>
      <c r="B177" s="14" t="s">
        <v>184</v>
      </c>
      <c r="C177" s="40">
        <v>381890085</v>
      </c>
      <c r="D177" s="40"/>
      <c r="E177" s="41">
        <v>1864.4886999999999</v>
      </c>
      <c r="F177" s="66">
        <f t="shared" si="2"/>
        <v>1733.9744909999999</v>
      </c>
      <c r="G177" s="17"/>
      <c r="H177" s="18"/>
      <c r="I177" s="17"/>
      <c r="J177" s="18"/>
    </row>
    <row r="178" spans="1:10" ht="21">
      <c r="A178" s="48"/>
      <c r="B178" s="48" t="s">
        <v>44</v>
      </c>
      <c r="C178" s="48"/>
      <c r="D178" s="48"/>
      <c r="E178" s="48"/>
      <c r="F178" s="66">
        <f t="shared" si="2"/>
        <v>0</v>
      </c>
      <c r="G178" s="5"/>
      <c r="H178" s="11"/>
      <c r="I178" s="5"/>
      <c r="J178" s="11"/>
    </row>
    <row r="179" spans="1:10" ht="18.75">
      <c r="A179" s="42" t="s">
        <v>2</v>
      </c>
      <c r="B179" s="43" t="s">
        <v>3</v>
      </c>
      <c r="C179" s="44" t="s">
        <v>4</v>
      </c>
      <c r="D179" s="44" t="s">
        <v>5</v>
      </c>
      <c r="E179" s="45" t="s">
        <v>200</v>
      </c>
      <c r="F179" s="66" t="e">
        <f t="shared" si="2"/>
        <v>#VALUE!</v>
      </c>
      <c r="G179" s="5"/>
      <c r="H179" s="11"/>
      <c r="I179" s="5"/>
      <c r="J179" s="11"/>
    </row>
    <row r="180" spans="1:10" s="19" customFormat="1" ht="37.5">
      <c r="A180" s="36">
        <v>10004</v>
      </c>
      <c r="B180" s="14" t="s">
        <v>185</v>
      </c>
      <c r="C180" s="40" t="s">
        <v>49</v>
      </c>
      <c r="D180" s="40"/>
      <c r="E180" s="41">
        <v>2098.9899999999998</v>
      </c>
      <c r="F180" s="66">
        <f t="shared" si="2"/>
        <v>1952.0607</v>
      </c>
      <c r="G180" s="17"/>
      <c r="H180" s="18"/>
      <c r="I180" s="17"/>
      <c r="J180" s="18"/>
    </row>
    <row r="181" spans="1:10" s="19" customFormat="1" ht="18.75">
      <c r="A181" s="31">
        <v>10009</v>
      </c>
      <c r="B181" s="14" t="s">
        <v>186</v>
      </c>
      <c r="C181" s="40" t="s">
        <v>49</v>
      </c>
      <c r="D181" s="40" t="s">
        <v>187</v>
      </c>
      <c r="E181" s="41">
        <v>3751.99</v>
      </c>
      <c r="F181" s="66">
        <f t="shared" si="2"/>
        <v>3489.3507</v>
      </c>
      <c r="G181" s="17"/>
      <c r="H181" s="18"/>
      <c r="I181" s="17"/>
      <c r="J181" s="18"/>
    </row>
    <row r="182" spans="1:10" s="19" customFormat="1" ht="18.75">
      <c r="A182" s="31">
        <v>10010</v>
      </c>
      <c r="B182" s="14" t="s">
        <v>188</v>
      </c>
      <c r="C182" s="40" t="s">
        <v>49</v>
      </c>
      <c r="D182" s="40"/>
      <c r="E182" s="41">
        <v>2575.9899999999998</v>
      </c>
      <c r="F182" s="66">
        <f t="shared" si="2"/>
        <v>2395.6707000000001</v>
      </c>
      <c r="G182" s="17"/>
      <c r="H182" s="18"/>
      <c r="I182" s="17"/>
      <c r="J182" s="18"/>
    </row>
    <row r="183" spans="1:10" s="19" customFormat="1" ht="18.75">
      <c r="A183" s="31">
        <v>10011</v>
      </c>
      <c r="B183" s="14" t="s">
        <v>189</v>
      </c>
      <c r="C183" s="40" t="s">
        <v>49</v>
      </c>
      <c r="D183" s="40" t="s">
        <v>187</v>
      </c>
      <c r="E183" s="41">
        <v>2575.9899999999998</v>
      </c>
      <c r="F183" s="66">
        <f t="shared" si="2"/>
        <v>2395.6707000000001</v>
      </c>
      <c r="G183" s="17"/>
      <c r="H183" s="18"/>
      <c r="I183" s="17"/>
      <c r="J183" s="18"/>
    </row>
    <row r="184" spans="1:10" ht="21">
      <c r="A184" s="48"/>
      <c r="B184" s="48" t="s">
        <v>45</v>
      </c>
      <c r="C184" s="48"/>
      <c r="D184" s="48"/>
      <c r="E184" s="48"/>
      <c r="F184" s="66">
        <f t="shared" si="2"/>
        <v>0</v>
      </c>
      <c r="G184" s="5"/>
      <c r="H184" s="11"/>
      <c r="I184" s="5"/>
      <c r="J184" s="11"/>
    </row>
    <row r="185" spans="1:10" ht="18.75">
      <c r="A185" s="42" t="s">
        <v>2</v>
      </c>
      <c r="B185" s="43" t="s">
        <v>3</v>
      </c>
      <c r="C185" s="44" t="s">
        <v>4</v>
      </c>
      <c r="D185" s="44" t="s">
        <v>5</v>
      </c>
      <c r="E185" s="45" t="s">
        <v>200</v>
      </c>
      <c r="F185" s="66" t="e">
        <f t="shared" si="2"/>
        <v>#VALUE!</v>
      </c>
      <c r="G185" s="5"/>
      <c r="H185" s="11"/>
      <c r="I185" s="5"/>
      <c r="J185" s="11"/>
    </row>
    <row r="186" spans="1:10" ht="18.75">
      <c r="A186" s="31">
        <v>9137</v>
      </c>
      <c r="B186" s="14" t="s">
        <v>190</v>
      </c>
      <c r="C186" s="40">
        <v>381891372</v>
      </c>
      <c r="D186" s="40"/>
      <c r="E186" s="41">
        <v>21.99</v>
      </c>
      <c r="F186" s="66">
        <f t="shared" si="2"/>
        <v>20.450700000000001</v>
      </c>
      <c r="G186" s="5"/>
      <c r="H186" s="11"/>
      <c r="I186" s="5"/>
      <c r="J186" s="11"/>
    </row>
    <row r="187" spans="1:10" s="19" customFormat="1" ht="18.75">
      <c r="A187" s="31">
        <v>9138</v>
      </c>
      <c r="B187" s="14" t="s">
        <v>191</v>
      </c>
      <c r="C187" s="40">
        <v>381891389</v>
      </c>
      <c r="D187" s="40"/>
      <c r="E187" s="41">
        <v>28.99</v>
      </c>
      <c r="F187" s="66">
        <f t="shared" si="2"/>
        <v>26.960699999999999</v>
      </c>
      <c r="G187" s="17"/>
      <c r="H187" s="18"/>
      <c r="I187" s="17"/>
      <c r="J187" s="18"/>
    </row>
    <row r="188" spans="1:10" s="19" customFormat="1" ht="37.5">
      <c r="A188" s="36">
        <v>9139</v>
      </c>
      <c r="B188" s="14" t="s">
        <v>192</v>
      </c>
      <c r="C188" s="40">
        <v>381891396</v>
      </c>
      <c r="D188" s="40"/>
      <c r="E188" s="41">
        <v>28.99</v>
      </c>
      <c r="F188" s="66">
        <f t="shared" si="2"/>
        <v>26.960699999999999</v>
      </c>
      <c r="G188" s="17"/>
      <c r="H188" s="18"/>
      <c r="I188" s="17"/>
      <c r="J188" s="18"/>
    </row>
    <row r="189" spans="1:10" ht="21">
      <c r="A189" s="51" t="s">
        <v>46</v>
      </c>
      <c r="B189" s="51"/>
      <c r="C189" s="51"/>
      <c r="D189" s="51"/>
      <c r="E189" s="51"/>
      <c r="F189" s="66">
        <f t="shared" si="2"/>
        <v>0</v>
      </c>
      <c r="G189" s="5"/>
      <c r="H189" s="11"/>
      <c r="I189" s="5"/>
      <c r="J189" s="11"/>
    </row>
    <row r="190" spans="1:10" ht="18.75">
      <c r="A190" s="42" t="s">
        <v>2</v>
      </c>
      <c r="B190" s="43" t="s">
        <v>3</v>
      </c>
      <c r="C190" s="44" t="s">
        <v>4</v>
      </c>
      <c r="D190" s="44" t="s">
        <v>5</v>
      </c>
      <c r="E190" s="45" t="s">
        <v>200</v>
      </c>
      <c r="F190" s="66" t="e">
        <f t="shared" si="2"/>
        <v>#VALUE!</v>
      </c>
      <c r="G190" s="5"/>
      <c r="H190" s="11"/>
      <c r="I190" s="5"/>
      <c r="J190" s="11"/>
    </row>
    <row r="191" spans="1:10" s="19" customFormat="1" ht="18.75">
      <c r="A191" s="31">
        <v>722</v>
      </c>
      <c r="B191" s="14" t="s">
        <v>193</v>
      </c>
      <c r="C191" s="40" t="s">
        <v>194</v>
      </c>
      <c r="D191" s="40"/>
      <c r="E191" s="41">
        <v>5.99</v>
      </c>
      <c r="F191" s="66">
        <f t="shared" si="2"/>
        <v>5.5707000000000004</v>
      </c>
      <c r="G191" s="17"/>
      <c r="H191" s="18"/>
      <c r="I191" s="17"/>
      <c r="J191" s="18"/>
    </row>
    <row r="192" spans="1:10" s="19" customFormat="1" ht="18.75">
      <c r="A192" s="31">
        <v>723</v>
      </c>
      <c r="B192" s="14" t="s">
        <v>195</v>
      </c>
      <c r="C192" s="40">
        <v>381807236</v>
      </c>
      <c r="D192" s="40"/>
      <c r="E192" s="41">
        <v>22.99</v>
      </c>
      <c r="F192" s="66">
        <f t="shared" si="2"/>
        <v>21.380700000000001</v>
      </c>
      <c r="G192" s="17"/>
      <c r="H192" s="18"/>
      <c r="I192" s="17"/>
      <c r="J192" s="18"/>
    </row>
    <row r="193" spans="1:10" s="19" customFormat="1" ht="18.75">
      <c r="A193" s="31">
        <v>726</v>
      </c>
      <c r="B193" s="14" t="s">
        <v>196</v>
      </c>
      <c r="C193" s="40">
        <v>381807267</v>
      </c>
      <c r="D193" s="40"/>
      <c r="E193" s="41">
        <v>22.99</v>
      </c>
      <c r="F193" s="66">
        <f t="shared" si="2"/>
        <v>21.380700000000001</v>
      </c>
      <c r="G193" s="17"/>
      <c r="H193" s="18"/>
      <c r="I193" s="17"/>
      <c r="J193" s="18"/>
    </row>
    <row r="194" spans="1:10" s="19" customFormat="1" ht="18.75">
      <c r="A194" s="31">
        <v>729</v>
      </c>
      <c r="B194" s="14" t="s">
        <v>197</v>
      </c>
      <c r="C194" s="40" t="s">
        <v>49</v>
      </c>
      <c r="D194" s="40"/>
      <c r="E194" s="41">
        <v>22.99</v>
      </c>
      <c r="F194" s="66">
        <f t="shared" si="2"/>
        <v>21.380700000000001</v>
      </c>
      <c r="G194" s="17"/>
      <c r="H194" s="18"/>
      <c r="I194" s="17"/>
      <c r="J194" s="18"/>
    </row>
    <row r="195" spans="1:10" s="19" customFormat="1" ht="18.75">
      <c r="A195" s="31">
        <v>925</v>
      </c>
      <c r="B195" s="14" t="s">
        <v>47</v>
      </c>
      <c r="C195" s="40" t="s">
        <v>49</v>
      </c>
      <c r="D195" s="40"/>
      <c r="E195" s="41" t="e">
        <v>#N/A</v>
      </c>
      <c r="F195" s="66" t="e">
        <f t="shared" si="2"/>
        <v>#N/A</v>
      </c>
      <c r="G195" s="17"/>
      <c r="H195" s="18"/>
      <c r="I195" s="17"/>
      <c r="J195" s="18"/>
    </row>
    <row r="196" spans="1:10" s="19" customFormat="1" ht="18.75">
      <c r="A196" s="31">
        <v>926</v>
      </c>
      <c r="B196" s="14" t="s">
        <v>48</v>
      </c>
      <c r="C196" s="40" t="s">
        <v>49</v>
      </c>
      <c r="D196" s="40"/>
      <c r="E196" s="41" t="e">
        <v>#N/A</v>
      </c>
      <c r="F196" s="66" t="e">
        <f t="shared" si="2"/>
        <v>#N/A</v>
      </c>
      <c r="G196" s="17"/>
      <c r="H196" s="18"/>
      <c r="I196" s="17"/>
      <c r="J196" s="18"/>
    </row>
    <row r="197" spans="1:10" s="19" customFormat="1" ht="18.75">
      <c r="A197" s="31">
        <v>950</v>
      </c>
      <c r="B197" s="14" t="s">
        <v>198</v>
      </c>
      <c r="C197" s="40">
        <v>381809506</v>
      </c>
      <c r="D197" s="40"/>
      <c r="E197" s="41">
        <v>9.99</v>
      </c>
      <c r="F197" s="66">
        <f t="shared" si="2"/>
        <v>9.2907000000000011</v>
      </c>
      <c r="G197" s="17"/>
      <c r="H197" s="18"/>
      <c r="I197" s="17"/>
      <c r="J197" s="18"/>
    </row>
    <row r="198" spans="1:10" s="19" customFormat="1" ht="18.75">
      <c r="A198" s="31">
        <v>975</v>
      </c>
      <c r="B198" s="14" t="s">
        <v>199</v>
      </c>
      <c r="C198" s="40">
        <v>381809759</v>
      </c>
      <c r="D198" s="40"/>
      <c r="E198" s="41">
        <v>45.99</v>
      </c>
      <c r="F198" s="66">
        <f t="shared" si="2"/>
        <v>42.770700000000005</v>
      </c>
      <c r="G198" s="17"/>
      <c r="H198" s="18"/>
      <c r="I198" s="17"/>
      <c r="J198" s="18"/>
    </row>
    <row r="199" spans="1:10">
      <c r="F199" s="63"/>
      <c r="G199" s="5"/>
      <c r="H199" s="11"/>
      <c r="I199" s="5"/>
      <c r="J199" s="11"/>
    </row>
    <row r="200" spans="1:10">
      <c r="F200" s="63"/>
      <c r="G200" s="5"/>
      <c r="H200" s="11"/>
      <c r="I200" s="5"/>
      <c r="J200" s="11"/>
    </row>
    <row r="201" spans="1:10">
      <c r="F201" s="63"/>
      <c r="G201" s="5"/>
      <c r="H201" s="11"/>
      <c r="I201" s="5"/>
      <c r="J201" s="11"/>
    </row>
  </sheetData>
  <sortState xmlns:xlrd2="http://schemas.microsoft.com/office/spreadsheetml/2017/richdata2" ref="A59:F69">
    <sortCondition ref="A59:A69"/>
  </sortState>
  <customSheetViews>
    <customSheetView guid="{1F0F1A07-3A5A-43A7-B494-33E8511463EC}" scale="85">
      <selection activeCell="C64" sqref="C64"/>
      <rowBreaks count="1" manualBreakCount="1">
        <brk id="78" max="16383" man="1"/>
      </rowBreaks>
      <colBreaks count="1" manualBreakCount="1">
        <brk id="10" max="1048575" man="1"/>
      </colBreaks>
      <pageMargins left="0" right="0" top="0" bottom="0" header="0" footer="0"/>
      <pageSetup scale="41" orientation="portrait" r:id="rId1"/>
    </customSheetView>
  </customSheetViews>
  <mergeCells count="1">
    <mergeCell ref="A2:E2"/>
  </mergeCells>
  <phoneticPr fontId="12" type="noConversion"/>
  <printOptions horizontalCentered="1"/>
  <pageMargins left="0.25" right="0.25" top="0.75" bottom="0.75" header="0.3" footer="0.3"/>
  <pageSetup scale="47" fitToHeight="0" orientation="portrait" r:id="rId2"/>
  <headerFooter>
    <oddFooter>&amp;C&amp;F&amp;RPage &amp;P</oddFooter>
  </headerFooter>
  <rowBreaks count="1" manualBreakCount="1">
    <brk id="64" max="7" man="1"/>
  </rowBreaks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5D0D083E7FAB04AB299AC84F5788571" ma:contentTypeVersion="5" ma:contentTypeDescription="Create a new document." ma:contentTypeScope="" ma:versionID="0153e3e9e2cf96d6ebd45bbf1b60731d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95ddc1de1aca1ad025dda75787f52e74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7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B537626-FF4C-4346-8059-8CFE7EB781E7}">
  <ds:schemaRefs>
    <ds:schemaRef ds:uri="http://schemas.microsoft.com/office/2006/metadata/properties"/>
    <ds:schemaRef ds:uri="http://schemas.microsoft.com/office/infopath/2007/PartnerControls"/>
    <ds:schemaRef ds:uri="6f2d6b42-4248-4a26-9d60-b37372fa3dd7"/>
    <ds:schemaRef ds:uri="f2e1585e-be95-4c3e-9b34-20b7f19f5638"/>
  </ds:schemaRefs>
</ds:datastoreItem>
</file>

<file path=customXml/itemProps2.xml><?xml version="1.0" encoding="utf-8"?>
<ds:datastoreItem xmlns:ds="http://schemas.openxmlformats.org/officeDocument/2006/customXml" ds:itemID="{E6B296B7-9C5D-47EE-A72B-3F46B8BE257F}"/>
</file>

<file path=customXml/itemProps3.xml><?xml version="1.0" encoding="utf-8"?>
<ds:datastoreItem xmlns:ds="http://schemas.openxmlformats.org/officeDocument/2006/customXml" ds:itemID="{3BC6C3EE-4563-4B3F-B1D6-F89E085EBC9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January 2025 All Tiers</vt:lpstr>
      <vt:lpstr>'January 2025 All Tiers'!Print_Area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Steiner Sales</dc:creator>
  <cp:keywords/>
  <dc:description/>
  <cp:lastModifiedBy>Caruso, Tom</cp:lastModifiedBy>
  <cp:revision/>
  <cp:lastPrinted>2024-12-04T20:49:18Z</cp:lastPrinted>
  <dcterms:created xsi:type="dcterms:W3CDTF">2015-12-02T22:44:29Z</dcterms:created>
  <dcterms:modified xsi:type="dcterms:W3CDTF">2025-06-04T18:26:42Z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0x01010035D0D083E7FAB04AB299AC84F5788571</vt:lpwstr>
  </property>
  <property fmtid="{D5CDD505-2E9C-101B-9397-08002B2CF9AE}" pid="3" name="MediaServiceImageTags">
    <vt:lpwstr/>
  </property>
</Properties>
</file>