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U:\PURCH\WEBFOLDER\COMMODITIES\officeequip\"/>
    </mc:Choice>
  </mc:AlternateContent>
  <bookViews>
    <workbookView xWindow="0" yWindow="0" windowWidth="27780" windowHeight="12285"/>
  </bookViews>
  <sheets>
    <sheet name="MSRP List Price" sheetId="1" r:id="rId1"/>
    <sheet name="Discount from MSRP " sheetId="2" r:id="rId2"/>
    <sheet name="MSRP List Price (2)" sheetId="8" r:id="rId3"/>
    <sheet name="Accessories" sheetId="9" r:id="rId4"/>
    <sheet name="Software" sheetId="10" r:id="rId5"/>
    <sheet name="Supplies" sheetId="11" r:id="rId6"/>
    <sheet name="Services" sheetId="3" r:id="rId7"/>
    <sheet name="Lease and Rental Rates" sheetId="4" r:id="rId8"/>
  </sheets>
  <definedNames>
    <definedName name="_xlnm.Print_Area" localSheetId="7">'Lease and Rental Rates'!$A$1:$K$13</definedName>
    <definedName name="_xlnm.Print_Area" localSheetId="0">'MSRP List Price'!$A$1:$AO$49</definedName>
    <definedName name="_xlnm.Print_Area" localSheetId="6">Services!$A$1:$AK$72</definedName>
    <definedName name="_xlnm.Print_Titles" localSheetId="1">'Discount from MSRP '!$1:$6</definedName>
    <definedName name="_xlnm.Print_Titles" localSheetId="7">'Lease and Rental Rates'!$1:$3</definedName>
    <definedName name="_xlnm.Print_Titles" localSheetId="0">'MSRP List Price'!$1:$9</definedName>
    <definedName name="_xlnm.Print_Titles" localSheetId="6">Services!$2:$10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R14" i="3" l="1"/>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F14" i="3"/>
  <c r="AE14" i="3"/>
  <c r="AD14" i="3"/>
  <c r="AC14" i="3"/>
  <c r="AB14" i="3"/>
  <c r="AA14" i="3"/>
  <c r="V14" i="3"/>
  <c r="U14" i="3"/>
  <c r="T14" i="3"/>
  <c r="S14" i="3"/>
  <c r="R14" i="3"/>
  <c r="Q14" i="3"/>
  <c r="P14" i="3"/>
  <c r="O14" i="3"/>
  <c r="N14" i="3"/>
  <c r="M14" i="3"/>
  <c r="L14" i="3"/>
  <c r="K14" i="3"/>
  <c r="J14" i="3"/>
  <c r="I14" i="3"/>
  <c r="H14" i="3"/>
  <c r="G14" i="3"/>
  <c r="F14" i="3"/>
  <c r="E14" i="3"/>
  <c r="D14" i="3"/>
  <c r="C14" i="3"/>
  <c r="E11" i="4"/>
  <c r="D11" i="4"/>
  <c r="B1" i="3"/>
  <c r="B1" i="4"/>
  <c r="B1" i="2"/>
</calcChain>
</file>

<file path=xl/sharedStrings.xml><?xml version="1.0" encoding="utf-8"?>
<sst xmlns="http://schemas.openxmlformats.org/spreadsheetml/2006/main" count="4030" uniqueCount="679">
  <si>
    <t>Pricing Item</t>
  </si>
  <si>
    <t>RADF</t>
  </si>
  <si>
    <t>Bypass Paper Supply</t>
  </si>
  <si>
    <t>Output Tray</t>
  </si>
  <si>
    <t>Facsimile Options</t>
  </si>
  <si>
    <t>Connectivity / Security</t>
  </si>
  <si>
    <t>Network Connectivity Kit</t>
  </si>
  <si>
    <t>Make</t>
  </si>
  <si>
    <t>Model</t>
  </si>
  <si>
    <t>Additional Paper Drawer</t>
  </si>
  <si>
    <t>Hard Drive Security Kit</t>
  </si>
  <si>
    <t>Network Security Kit</t>
  </si>
  <si>
    <t>Software Options</t>
  </si>
  <si>
    <t>Vendor Name:</t>
  </si>
  <si>
    <t>Color</t>
  </si>
  <si>
    <t>B&amp;W</t>
  </si>
  <si>
    <t>Standard Financing Terms (Months)</t>
  </si>
  <si>
    <t>Straight Lease</t>
  </si>
  <si>
    <t>Fair Market Value Lease</t>
  </si>
  <si>
    <t>Includes B&amp;W and Color/B&amp;W Segments</t>
  </si>
  <si>
    <t xml:space="preserve">Group A </t>
  </si>
  <si>
    <t>Multi-function Devices (MFD), A3</t>
  </si>
  <si>
    <t>Segment 2</t>
  </si>
  <si>
    <t>Segment 3</t>
  </si>
  <si>
    <t>Segment 4</t>
  </si>
  <si>
    <t>Segment 5</t>
  </si>
  <si>
    <t>Segment 2
B&amp;W
(20 - 30)</t>
  </si>
  <si>
    <t>Segment 2
Color/B&amp;W
(20 - 30)</t>
  </si>
  <si>
    <t>Segment 3
B&amp;W
(31 - 40)</t>
  </si>
  <si>
    <t>Segment 3
Color/B&amp;W
(31 - 40)</t>
  </si>
  <si>
    <t>Segment 4
B&amp;W
(41 - 50)</t>
  </si>
  <si>
    <t>Segment 4
Color/B&amp;W
(41 - 50)</t>
  </si>
  <si>
    <t>Segment 5
B&amp;W
(51 - 60)</t>
  </si>
  <si>
    <t>Segment 5
Color/B&amp;W
(51 - 60)</t>
  </si>
  <si>
    <t>Segment 6
B&amp;W
(61 - 70)</t>
  </si>
  <si>
    <t>Segment 6
Color/B&amp;W
(61 - 70)</t>
  </si>
  <si>
    <t>Segment 7
B&amp;W
(71 - 90)</t>
  </si>
  <si>
    <t>Segment 7
Color/B&amp;W
(71 - 90)</t>
  </si>
  <si>
    <t xml:space="preserve">Base Unit </t>
  </si>
  <si>
    <t>(20 - 30)</t>
  </si>
  <si>
    <t>(31 - 40)</t>
  </si>
  <si>
    <t>(31-40)</t>
  </si>
  <si>
    <t>(41 - 50)</t>
  </si>
  <si>
    <t>(51 - 60)</t>
  </si>
  <si>
    <t xml:space="preserve">Connecivity / Security </t>
  </si>
  <si>
    <t xml:space="preserve">Accessibility Options </t>
  </si>
  <si>
    <t>Service and Supply Pricing</t>
  </si>
  <si>
    <t xml:space="preserve">Maintenance Agreements
</t>
  </si>
  <si>
    <r>
      <t xml:space="preserve">Includes </t>
    </r>
    <r>
      <rPr>
        <b/>
        <sz val="11"/>
        <rFont val="Calibri"/>
        <family val="2"/>
      </rPr>
      <t>OEM</t>
    </r>
    <r>
      <rPr>
        <sz val="11"/>
        <rFont val="Calibri"/>
        <family val="2"/>
      </rPr>
      <t xml:space="preserve"> toner, parts, labor (no staples)</t>
    </r>
  </si>
  <si>
    <t>Zero Base Charge</t>
  </si>
  <si>
    <t>% Increase in rate for inclusion of staples</t>
  </si>
  <si>
    <t>% Increase in rate for Remote Service Zone</t>
  </si>
  <si>
    <t>% Increase in rate for Rural Service Zone</t>
  </si>
  <si>
    <t>Urban Service Zone</t>
  </si>
  <si>
    <t>Rural Service Zone</t>
  </si>
  <si>
    <t>Remote Service Zone</t>
  </si>
  <si>
    <t>Software Maintenance (per month) - excludes updates and patches, which are free to End-User</t>
  </si>
  <si>
    <t>Additional Service Coverage (per hour)</t>
  </si>
  <si>
    <t>End-User Training and Support (per hour) - beyond the required one free hour</t>
  </si>
  <si>
    <t xml:space="preserve">Additional End-User taining on Device and/or software </t>
  </si>
  <si>
    <t>After hours technical phone support</t>
  </si>
  <si>
    <t>Additional Services</t>
  </si>
  <si>
    <t>Flat Rate Charge</t>
  </si>
  <si>
    <t>Price Per Mile</t>
  </si>
  <si>
    <t>Price Per Hour</t>
  </si>
  <si>
    <t>Equipment Move
Service Zone 2</t>
  </si>
  <si>
    <t>Equipment Move
Service Zone 3</t>
  </si>
  <si>
    <t>Paper-Feed Unit</t>
  </si>
  <si>
    <t>Newly Manufactured Equipment</t>
  </si>
  <si>
    <t>11 x 17" impressions (counts as 2 clicks)</t>
  </si>
  <si>
    <t>Discount % from MSRP/List Price</t>
  </si>
  <si>
    <t>MSRP/List Price</t>
  </si>
  <si>
    <t>Discount from MSRP/List Price</t>
  </si>
  <si>
    <t>Accessory Installation/Maintenance (per hour)</t>
  </si>
  <si>
    <t>Fixed Margin</t>
  </si>
  <si>
    <t>Daily Treasury Yield Curve Rate</t>
  </si>
  <si>
    <t>Published Date of DTYCR (must be quarter end date)</t>
  </si>
  <si>
    <t>Flat Rate Fee</t>
  </si>
  <si>
    <t>Service Calls not covered under the Maintenance Agreement</t>
  </si>
  <si>
    <t>Accessibility Options (i.e. ADA compliant)</t>
  </si>
  <si>
    <t xml:space="preserve">Software </t>
  </si>
  <si>
    <t>Accessories</t>
  </si>
  <si>
    <t>Hard Drive Removal and Surrender</t>
  </si>
  <si>
    <t>2 x 5 coverage (2 eight hour shifts, 5 days a week)</t>
  </si>
  <si>
    <t>3 x 5 coverage (3 eight hour shifts, 5 days a week)</t>
  </si>
  <si>
    <t>1 x 7 coverage (1 eight hour shift, 7 days a week)</t>
  </si>
  <si>
    <t>2 x 7 coverage (2 eight hour shifts, 7 days a week)</t>
  </si>
  <si>
    <t>3 x 7 coverage (3 eight hour shifts, 7 days a week)</t>
  </si>
  <si>
    <t>Service and Supplies Pricing</t>
  </si>
  <si>
    <t>OEM Supplies</t>
  </si>
  <si>
    <t>Term (Months)</t>
  </si>
  <si>
    <t>% Increase for Property Tax</t>
  </si>
  <si>
    <t>N/A</t>
  </si>
  <si>
    <t>Standard</t>
  </si>
  <si>
    <t>HP Accessibility Assistant - HP's screen reader and voice command technology can help facilitate a conversation between you and select HP devices. When installed, it provides a robust accessibility experience as outlined in the US Section 508 Refresh and Europe's EN301549. 2MU47A</t>
  </si>
  <si>
    <t>HP Accessibility Kit integrates customized Braille and tactile adhesives, an access handle, and the BigKeys LX Keyboard into one solution that facilitates better interaction between people with disabilities and HP Multifunction Printers and Scanners. 2TD64A</t>
  </si>
  <si>
    <t>HP Access Control Enterprise Bundle Quantity 1-99 Licenses, G8Y25AAE</t>
  </si>
  <si>
    <t>HP Digital Sending SW 1 Device e-LTU, D8G45AAE</t>
  </si>
  <si>
    <t>HP JA Security Manager 10 Device E-LTU, License for HP JetAdvantage Security Manager. Allows security management of up to 10 Devices., A6A49BAE</t>
  </si>
  <si>
    <t>HP JetAdvantage Secure Print + Insights bundle for a term of 1 year will require this SKU. Z7A90AAE</t>
  </si>
  <si>
    <t xml:space="preserve">E72525z (Z8Z07A)
</t>
  </si>
  <si>
    <t xml:space="preserve">E72530dn (Z8Z08A)
</t>
  </si>
  <si>
    <t xml:space="preserve">E72530z (Z8Z09A)
</t>
  </si>
  <si>
    <t xml:space="preserve">E77822dn (Z8Z00A)
</t>
  </si>
  <si>
    <t xml:space="preserve">E77822z (Z8Z01A)
</t>
  </si>
  <si>
    <t xml:space="preserve">E77825dn (Z8Z02A)
</t>
  </si>
  <si>
    <t xml:space="preserve">E77825z (Z8Z03A)
</t>
  </si>
  <si>
    <t xml:space="preserve">E77830dn (Z8Z04A)
</t>
  </si>
  <si>
    <t xml:space="preserve">E77830z (Z8Z05A)
</t>
  </si>
  <si>
    <t xml:space="preserve">E72535dn (Z8Z10A)
</t>
  </si>
  <si>
    <t xml:space="preserve">E72535z (Z8Z11A)
</t>
  </si>
  <si>
    <t xml:space="preserve">E82540dn (Z8Z18A)
</t>
  </si>
  <si>
    <t xml:space="preserve">P77440dn (Y3Z60A)
</t>
  </si>
  <si>
    <t xml:space="preserve">E82540z (Z8Z19A)
</t>
  </si>
  <si>
    <t>P77940dns (Y3Z64A)</t>
  </si>
  <si>
    <t>HP LaserJet Spacer Accessory  (Y1G24A)</t>
  </si>
  <si>
    <t>HP LaserJet Paper Tray Heaters Accessory (Y1G22A)</t>
  </si>
  <si>
    <t>HP LaserJet Workgroup Job Separator (Y1G15A)</t>
  </si>
  <si>
    <t>HP USB Universal Proximity Card Reader (CZ208A)</t>
  </si>
  <si>
    <t>HP LaserJet 3000 HCI Department Sheet Feeder (Y1G20A)</t>
  </si>
  <si>
    <t>HP LaserJet Inner Finisher  (Y1G00A)</t>
  </si>
  <si>
    <t>External Stapler/Stacker Finisher (Y1G18A)</t>
  </si>
  <si>
    <t>Facsimile Kit (CC487A#B1H)</t>
  </si>
  <si>
    <t>HP Jetdirect Wireless Print Server (J8031A)</t>
  </si>
  <si>
    <t>HP Removable Hard Drive Enclosure (2NR12A)</t>
  </si>
  <si>
    <t>HP PageWide 550-Sheet Paper Tray (P1V16A)</t>
  </si>
  <si>
    <t>HP PageWide 3x550-sheet Paper Tray and Stand (P1V18A)</t>
  </si>
  <si>
    <t>HP PageWide 550-sheet Paper Tray Stand (P1V17A)</t>
  </si>
  <si>
    <t xml:space="preserve">E82550dn (Z8Z21A)
</t>
  </si>
  <si>
    <t xml:space="preserve">E82550z (Z8Z20A)
</t>
  </si>
  <si>
    <t xml:space="preserve">P77950dn (Y3Z62A)
</t>
  </si>
  <si>
    <t xml:space="preserve">P77950dns (Y3Z66A)
</t>
  </si>
  <si>
    <t xml:space="preserve">E77650dn (J7Z13A)
</t>
  </si>
  <si>
    <t xml:space="preserve">E77650dns (Z5G79A)
</t>
  </si>
  <si>
    <t xml:space="preserve">E77650z (J7Z08A)
</t>
  </si>
  <si>
    <t xml:space="preserve">E77650zs (J7Z14A)
</t>
  </si>
  <si>
    <t xml:space="preserve">E77650z+ (Z5G76A)
</t>
  </si>
  <si>
    <t xml:space="preserve">E82560dn (Z8Z22A)
</t>
  </si>
  <si>
    <t xml:space="preserve">E82560z (Z8Z23A)
</t>
  </si>
  <si>
    <t xml:space="preserve">P77960dn (Y3Z63A)
</t>
  </si>
  <si>
    <t xml:space="preserve">P77960dns (Y3Z68A)
</t>
  </si>
  <si>
    <t xml:space="preserve">E77660z (J7Z03A)
</t>
  </si>
  <si>
    <t xml:space="preserve">E77660zs (J7Z07A)
</t>
  </si>
  <si>
    <t xml:space="preserve">E77660z+ (Z5G78A)
</t>
  </si>
  <si>
    <t xml:space="preserve">E77660dn (Z5G77A)
</t>
  </si>
  <si>
    <t xml:space="preserve">E77660dns (2LF96A)
</t>
  </si>
  <si>
    <t xml:space="preserve">E87660dn (Z8Z16A)
</t>
  </si>
  <si>
    <t xml:space="preserve">E87660z (Z8Z17A)
</t>
  </si>
  <si>
    <t xml:space="preserve">E72525dn (Z8Z06A)
</t>
  </si>
  <si>
    <t>HP</t>
  </si>
  <si>
    <t>Large Capacity Tray (Workgroup HCI Input Tray (Y1F99A), Deptmental HCI Input Tray (Y1G21A), Pagewide HCI 4K Sheet Tray (P1V19A))</t>
  </si>
  <si>
    <t>3 - Hole Punch (LaserJet Inner Finisher Hole 2/3 Punch (Y1G02A), LaserJet External Finisher Hole 2/3 Punch (Y1G10A))</t>
  </si>
  <si>
    <t>HP LaserJet Dual Cassette Feeder (Workgroup - Y1F97A, Departmental - Y1F98A)</t>
  </si>
  <si>
    <t>Base Cabinet (Workgroup - Y1G17A, Department - Y1G16A)</t>
  </si>
  <si>
    <t>Saddle Stitch Finishing (Y1G07A)</t>
  </si>
  <si>
    <t xml:space="preserve">E87640dn (Z8Z12A)
</t>
  </si>
  <si>
    <t xml:space="preserve">E87640z (Z8Z13A)
</t>
  </si>
  <si>
    <t xml:space="preserve">E87650dn (Z8Z14A)
</t>
  </si>
  <si>
    <t xml:space="preserve">E87650z (Z8Z15A)
</t>
  </si>
  <si>
    <t>E87640dn (Z8Z12A)</t>
  </si>
  <si>
    <t>E87640z (Z8Z13A)</t>
  </si>
  <si>
    <t>E87650dn (Z8Z14A)</t>
  </si>
  <si>
    <t>E87650z (Z8Z15A)</t>
  </si>
  <si>
    <t>539,28</t>
  </si>
  <si>
    <t>Account Delivery Manager</t>
  </si>
  <si>
    <t>HP Access Control Enterprise - G8Y25AAE - billed annually</t>
  </si>
  <si>
    <t>HP Capture and Route - B3Q28AAE - billed annually</t>
  </si>
  <si>
    <t>HP JetAdvantage Security Manager - A6A49BAE - billed annually</t>
  </si>
  <si>
    <t>LRS VPSX Enterprise - LRSVPSXIAT1 - billed annually</t>
  </si>
  <si>
    <t>included</t>
  </si>
  <si>
    <t>upon request</t>
  </si>
  <si>
    <t>All accessory included with purchase of A3</t>
  </si>
  <si>
    <t>Parts and labor only (no supplies) - 3 years w/o LLC</t>
  </si>
  <si>
    <t>Parts and labor only (no supplies) --w/o Life Long Consumable</t>
  </si>
  <si>
    <t xml:space="preserve">HP Inc. </t>
  </si>
  <si>
    <t>PageWide External Finisher (Z4L04A)</t>
  </si>
  <si>
    <t>HP Digital Sending SW 250 Device e-LTU</t>
  </si>
  <si>
    <t>HP Capture and Route 501-999 Dvc e-LTU (B3Q30AAE)</t>
  </si>
  <si>
    <t>HP Capture and Route 1000 Dvc e-LTU (B3Q31AAE)</t>
  </si>
  <si>
    <t>HP Capture and Route 1001+ Dvc e-LTU (B3Q32AAE)</t>
  </si>
  <si>
    <t>HP Capture and Route Fax 2 Port e-LTU (B3Q33AAE)</t>
  </si>
  <si>
    <t>HP Capture and Route Fax 4 Port e-LTU (B3Q34AAE)</t>
  </si>
  <si>
    <t>HP CR First Workflow Startup 25 Pack Lic (B3Q35AAE)</t>
  </si>
  <si>
    <t>HP CR Workflow Individual License (B3Q37AAE)</t>
  </si>
  <si>
    <t>HP Capture and Route Fax 12 Port e-LTU (B4G10AAE)</t>
  </si>
  <si>
    <t>HP Capture and Route Fax 24 Port e-LTU (B4G11AAE)</t>
  </si>
  <si>
    <t>HP Capture and Route Fax 30 Port e-LTU (B4G12AAE)</t>
  </si>
  <si>
    <t>HP ePrint ENT Chan 100 User S-SVR E-LTU (B6T73AAE)</t>
  </si>
  <si>
    <t>HP ePrint ENT Chan 300 User S-SVR E-LTU (B6T74AAE)</t>
  </si>
  <si>
    <t>HP ePrint ENT Chan 5000 User S-SVR E-LTU (B6T76AAE)</t>
  </si>
  <si>
    <t>HP Embedded Capture Dev Lic 1-100 E-LTU (C2T58BAE)</t>
  </si>
  <si>
    <t>HP Embedded Capt Dev Lic 101-500 E-LTU (C2T59BAE)</t>
  </si>
  <si>
    <t>HP Embedded Capt Dev Lic 501-1500 E-LTU (C2T60BAE)</t>
  </si>
  <si>
    <t>HP Embedded Capt Dev Lic 1501-3000 E-LTU (C2T61BAE)</t>
  </si>
  <si>
    <t>HP Embedded Capt Dev Lic 3001 Plus E-LTU (C2T62BAE)</t>
  </si>
  <si>
    <t>HP Acc Ctl Job Acctg 200 User Pack SW (CE948AAE)</t>
  </si>
  <si>
    <t>HP Acc Ctl Intelligent Right Mgr SW (CF028AAE)</t>
  </si>
  <si>
    <t>HP Digital Sending SW 1 Device e-LTU (D8G45AAE)</t>
  </si>
  <si>
    <t>HP Digital Sending SW 5 Device e-LTU (D8G46AAE)</t>
  </si>
  <si>
    <t>HP Digital Sending SW 10 Device e-LTU (D8G47AAE)</t>
  </si>
  <si>
    <t>HP Digital Sending SW 50 Device e-LTU (D8G48AAE)</t>
  </si>
  <si>
    <t>HP Capture Route Fax Only Dev Lic E-LTU (F3J74AAE)</t>
  </si>
  <si>
    <t>HP Capture Route Mob App Servr Ext E-LTU (F3J75AAE)</t>
  </si>
  <si>
    <t>HP Capture Route Mob Client Pck 10 E-LTU (F3J76AAE)</t>
  </si>
  <si>
    <t>HP Capture Route Add Cmpse Threads E-LTU (F3J77AAE)</t>
  </si>
  <si>
    <t>Fenestrae Udocx for Office365 1yr E-LTU (FENDX01E)</t>
  </si>
  <si>
    <t>Fenestrae Udocx for Office365 3yr E-LTU (FENDX02E)</t>
  </si>
  <si>
    <t>Fenestrae Udocx for Office365 5yr E-LTU (FENDX03E)</t>
  </si>
  <si>
    <t>HP AC Express E-LTU (G8Y18AAE)</t>
  </si>
  <si>
    <t>HP AC Enterprise 100-499 Lic E-LTU (G8Y26AAE)</t>
  </si>
  <si>
    <t>HP AC Enterprise 500-999 Lic E-LTU (G8Y27AAE)</t>
  </si>
  <si>
    <t>HP AC Enterprise 1000+ Lic E-LTU (G8Y28AAE)</t>
  </si>
  <si>
    <t>HP AC Pull Print 1-99 License E-LTU (W6V68AAE)</t>
  </si>
  <si>
    <t>HP AC Pull Print 100-499 License E-LTU (W6V69AAE)</t>
  </si>
  <si>
    <t>HP AC Pull Print 500-999 License E-LTU (W6V70AAE)</t>
  </si>
  <si>
    <t>HP AC Pull Print 1000+ License E-LTU (W6V71AAE)</t>
  </si>
  <si>
    <t>HP JA Secure Print QR Only 1yr E-LTU (Z7A84AAE)</t>
  </si>
  <si>
    <t>HP JA Secure Print QR Only 3yr E-LTU (Z7A85AAE)</t>
  </si>
  <si>
    <t>HP JA Secure Print QR Only 5yr E-LTU (Z7A86AAE)</t>
  </si>
  <si>
    <t>HP JA Secure Print Dev Lic 1yr E-LTU (Z7A87AAE)</t>
  </si>
  <si>
    <t>HP JA Secure Print Dev Lic 3yr E-LTU (Z7A88AAE)</t>
  </si>
  <si>
    <t>HP JA Secure Print Dev Lic 5yr E-LTU (Z7A89AAE)</t>
  </si>
  <si>
    <t>HP JA Secure Print+Insights 3yr E-LTU (Z7A91AAE)</t>
  </si>
  <si>
    <t>HP JA Secure Print+Insights 5yr E-LTU (Z7A92AAE)</t>
  </si>
  <si>
    <t>HP JA Insights User Lic 1yr E-LTU (Z7A96AAE)</t>
  </si>
  <si>
    <t>HP JA Insights User Lic 3yr E-LTU (Z7A97AAE)</t>
  </si>
  <si>
    <t>HP JA Insights User Lic 5yr E-LTU (Z7A98AAE)</t>
  </si>
  <si>
    <t>HP CR First Workflow Additional License (B3Q36AAE)</t>
  </si>
  <si>
    <t>HP Capture and Route Fax 8 Port e-LTU(B4G09AAE)</t>
  </si>
  <si>
    <t>HP JA Secure Print Dev Lic 4yr E-LTU (2HD85AAE)</t>
  </si>
  <si>
    <t>HP JA Insights User Lic 4yr E-LTU (2HD87AAE)</t>
  </si>
  <si>
    <t>HP JA Secure Print QR Only 4yr E-LTU (2HH25AAE)</t>
  </si>
  <si>
    <t>HP JA Secure Print+Insights 4yr E-LTU (2HH26AAE)</t>
  </si>
  <si>
    <t>HP CR Disaster Recovery Core Svr E-LTU (3CH53AAE)</t>
  </si>
  <si>
    <t>HP Capture Route Data Loss Prev E-LTU (3FJ22AAE)</t>
  </si>
  <si>
    <t>HP Roam for Business 1yr Dev E-LTU (4HH57AAE)</t>
  </si>
  <si>
    <t>HP Roam for Business 3yr Dev E-LTU (4HH58AAE)</t>
  </si>
  <si>
    <t>HP Roam for Business 4yr Dev E-LTU (4HH59AAE)</t>
  </si>
  <si>
    <t>HP Roam for Business 5yr Dev E-LTU (4HH60AAE)</t>
  </si>
  <si>
    <t>HP CR Fax 2 Port DR e-LTU (4SX57AAE)</t>
  </si>
  <si>
    <t>HP CR Fax 4 Port DR e-LTU (4SX58AAE)</t>
  </si>
  <si>
    <t>HP CR Fax 8 Port DR e-LTU (4SX59AAE)</t>
  </si>
  <si>
    <t>HP CR Fax 12 Port DR e-LTU (4SX60AAE)</t>
  </si>
  <si>
    <t>HP CR Fax 24 Port DR e-LTU (4SX61AAE)</t>
  </si>
  <si>
    <t>HP CR Fax 30 Port DR e-LTU (4SX62AAE)</t>
  </si>
  <si>
    <t>HP JA Insights Device License 1yr E-LTU (4YU00AAE)</t>
  </si>
  <si>
    <t>HP JA Insights Device License 3yr E-LTU (4YU01AAE)</t>
  </si>
  <si>
    <t>HP JA Insights Device License 4yr E-LTU (4YU02AAE)</t>
  </si>
  <si>
    <t>HP JA Insights Device License 5yr E-LTU (4YU03AAE)</t>
  </si>
  <si>
    <t>HP Acc Ctl Intelligent Printer E-LTU (A5W66AAE)</t>
  </si>
  <si>
    <t>HP JA Security Manager 50 Device E-LTU (A6A38BAE)</t>
  </si>
  <si>
    <t>HP JA Security Manager 250 Device E-LTU (A6A39BAE)</t>
  </si>
  <si>
    <t>HP JA Security Manager 1000 Device E-LTU (A6A40BAE)</t>
  </si>
  <si>
    <t>HP Capture and Route Base Server e-LTU (B3Q22AAE)</t>
  </si>
  <si>
    <t>HP Capture and Route Failover e-LTU (B3Q23AAE)</t>
  </si>
  <si>
    <t>HP Capture and Route Single Dvc e-LTU (B3Q24AAE)</t>
  </si>
  <si>
    <t>HP Capture and Route 10 Dvc e-LTU (B3Q25AAE)</t>
  </si>
  <si>
    <t>HP Capture and Route 11-99 Dvc e-LTU (B3Q26AAE)</t>
  </si>
  <si>
    <t>HP Capture and Route 100 Dvc e-LTU (B3Q27AAE)</t>
  </si>
  <si>
    <t>HP Capture and Route 1-499 e-LTU (B3Q28AAE)</t>
  </si>
  <si>
    <t>HP Capture and Route 500 Dvc e-LTU (B3Q29AAE)</t>
  </si>
  <si>
    <t>W9005MC HP Black Managed LJ Toner Cartridge</t>
  </si>
  <si>
    <t>W9014MC HP Black Managed LJ Toner Cartridge</t>
  </si>
  <si>
    <t>W9025MC HP Blk Managed LaserJet Toner Crtg</t>
  </si>
  <si>
    <t>W9037MC HP Black Managed LJ Toner Cartridge</t>
  </si>
  <si>
    <t>W9040MC HP Black Managed LJ Toner Cartridge</t>
  </si>
  <si>
    <t>W9041MC HP Cyan Managed LJ Toner Cartridge</t>
  </si>
  <si>
    <t>W9042MC HP Yellow Managed LJ Toner Cartridge</t>
  </si>
  <si>
    <t>W9043MC HP Magenta Managed LJ Toner Cartridge</t>
  </si>
  <si>
    <t>W9050MC HP Black Managed LJ Toner Cartridge</t>
  </si>
  <si>
    <t>W9051MC HP Cyan Managed LJ Toner Cartridge</t>
  </si>
  <si>
    <t>W9052MC HP Yellow Managed LJ Toner Cartridge</t>
  </si>
  <si>
    <t>W9053MC HP Magenta Managed LJ Toner Cartridge</t>
  </si>
  <si>
    <t>W9100MC HP Blk Managed LaserJet Toner Crtg</t>
  </si>
  <si>
    <t>W9101MC HP Cyn Managed LaserJet Toner Crtg</t>
  </si>
  <si>
    <t>W9102MC HP Ylw Managed LaserJet Toner Crtg</t>
  </si>
  <si>
    <t>W9103MC HP Mgn Managed LaserJet Toner Crtg</t>
  </si>
  <si>
    <t>W9190MC HP Black Managed LJ Toner Cartridge</t>
  </si>
  <si>
    <t>W9191MC HP Cyan Managed LJ Toner Cartridge</t>
  </si>
  <si>
    <t>W9192MC HP Yellow Managed LJ Toner Cartridge</t>
  </si>
  <si>
    <t>W9193MC HP Magenta Managed LJ Toner Cartridge</t>
  </si>
  <si>
    <t>Segment Number</t>
  </si>
  <si>
    <t>Segment Discounts</t>
  </si>
  <si>
    <t>Part Number</t>
  </si>
  <si>
    <t>Model Number</t>
  </si>
  <si>
    <t>EPEAT</t>
  </si>
  <si>
    <t>Z8Z06A</t>
  </si>
  <si>
    <t>E72525dn</t>
  </si>
  <si>
    <t>Silver</t>
  </si>
  <si>
    <t>Z8Z07A</t>
  </si>
  <si>
    <t>E72525z</t>
  </si>
  <si>
    <t>Z8Z08A</t>
  </si>
  <si>
    <t>E72530dn</t>
  </si>
  <si>
    <t>Z8Z09A</t>
  </si>
  <si>
    <t>E72530z</t>
  </si>
  <si>
    <t>Z8Z00A</t>
  </si>
  <si>
    <t xml:space="preserve">E77822dn </t>
  </si>
  <si>
    <t>Z8Z01A</t>
  </si>
  <si>
    <t>E77822z</t>
  </si>
  <si>
    <t>Z8Z02A</t>
  </si>
  <si>
    <t>E77825dn</t>
  </si>
  <si>
    <t>Z8Z03A</t>
  </si>
  <si>
    <t xml:space="preserve">E77825z </t>
  </si>
  <si>
    <t>Z8Z04A</t>
  </si>
  <si>
    <t>E77830dn</t>
  </si>
  <si>
    <t>Z8Z05A</t>
  </si>
  <si>
    <t xml:space="preserve">E77830z </t>
  </si>
  <si>
    <t>Z8Z10A</t>
  </si>
  <si>
    <t>E72535dn</t>
  </si>
  <si>
    <t>Z8Z11A</t>
  </si>
  <si>
    <t>E72535z</t>
  </si>
  <si>
    <t>Z8Z18A</t>
  </si>
  <si>
    <t>E82540dn</t>
  </si>
  <si>
    <t>Z8Z19A</t>
  </si>
  <si>
    <t>E82540z</t>
  </si>
  <si>
    <t>Z8Z12A</t>
  </si>
  <si>
    <t>E87640dn</t>
  </si>
  <si>
    <t>Z8Z13A</t>
  </si>
  <si>
    <t>E87640z</t>
  </si>
  <si>
    <t>Y3Z60A</t>
  </si>
  <si>
    <t>P77440dn</t>
  </si>
  <si>
    <t>Gold</t>
  </si>
  <si>
    <t>Y3Z64A</t>
  </si>
  <si>
    <t>P77940dns</t>
  </si>
  <si>
    <t>Z8Z21A</t>
  </si>
  <si>
    <t>E82550dn</t>
  </si>
  <si>
    <t>Z8Z20A</t>
  </si>
  <si>
    <t>E82550z</t>
  </si>
  <si>
    <t>Z8Z14A</t>
  </si>
  <si>
    <t>E87650dn</t>
  </si>
  <si>
    <t>Z8Z15A</t>
  </si>
  <si>
    <t>E87650z</t>
  </si>
  <si>
    <t>Y3Z62A</t>
  </si>
  <si>
    <t>P77950dn</t>
  </si>
  <si>
    <t>Y3Z66A</t>
  </si>
  <si>
    <t>P77950dns</t>
  </si>
  <si>
    <t>J7Z13A</t>
  </si>
  <si>
    <t>E77650dn</t>
  </si>
  <si>
    <t>Z5G79A</t>
  </si>
  <si>
    <t>E77650dns</t>
  </si>
  <si>
    <t>J7Z08A</t>
  </si>
  <si>
    <t>E77650z</t>
  </si>
  <si>
    <t>J7Z14A</t>
  </si>
  <si>
    <t>E77650zs</t>
  </si>
  <si>
    <t>Z5G76A</t>
  </si>
  <si>
    <t>E77650z+</t>
  </si>
  <si>
    <t>Z8Z22A</t>
  </si>
  <si>
    <t>E82560dn</t>
  </si>
  <si>
    <t>Z8Z23A</t>
  </si>
  <si>
    <t>E82560z</t>
  </si>
  <si>
    <t>Y3Z63A</t>
  </si>
  <si>
    <t>P77960dn</t>
  </si>
  <si>
    <t>Y3Z68A</t>
  </si>
  <si>
    <t>P77960dns</t>
  </si>
  <si>
    <t>Z5G77A</t>
  </si>
  <si>
    <t>E77660dn</t>
  </si>
  <si>
    <t>2LF96A</t>
  </si>
  <si>
    <t>E77660dns</t>
  </si>
  <si>
    <t>J7Z03A</t>
  </si>
  <si>
    <t>E77660z</t>
  </si>
  <si>
    <t>J7Z07A</t>
  </si>
  <si>
    <t>E77660zs</t>
  </si>
  <si>
    <t>Z5G78A</t>
  </si>
  <si>
    <t>E77660z+</t>
  </si>
  <si>
    <t>Z8Z16A</t>
  </si>
  <si>
    <t>E87660dn</t>
  </si>
  <si>
    <t>Z8Z17A</t>
  </si>
  <si>
    <t>E87660z</t>
  </si>
  <si>
    <t>2,3,4,5</t>
  </si>
  <si>
    <t>Y1G16A</t>
  </si>
  <si>
    <t>HP LaserJet Department Cabinet</t>
  </si>
  <si>
    <t>Y1G17A</t>
  </si>
  <si>
    <t>HP LaserJet Workgroup Cabinet</t>
  </si>
  <si>
    <t>3,4,5</t>
  </si>
  <si>
    <t>P1V16A</t>
  </si>
  <si>
    <t xml:space="preserve">HP PageWide 550-Sheet Paper Tray </t>
  </si>
  <si>
    <t>2,3</t>
  </si>
  <si>
    <t>Y1F99A</t>
  </si>
  <si>
    <t xml:space="preserve">HP LaserJet Workgroup HCI Input Tray </t>
  </si>
  <si>
    <t xml:space="preserve"> Y1G21A</t>
  </si>
  <si>
    <t xml:space="preserve">HP LaserJet Dept HCI Input Tray </t>
  </si>
  <si>
    <t>P1V19A</t>
  </si>
  <si>
    <t xml:space="preserve">HP Pagewide HCI 4K Sheet </t>
  </si>
  <si>
    <t xml:space="preserve"> Y1G02A</t>
  </si>
  <si>
    <t>HP LaserJet Inner Finisher Hole 2/3 Punch</t>
  </si>
  <si>
    <t>Y1G10A</t>
  </si>
  <si>
    <t xml:space="preserve">HP LaserJet External Finisher Hole 2/3 Punch </t>
  </si>
  <si>
    <t>Y1G07A</t>
  </si>
  <si>
    <t xml:space="preserve">HP LaserJet Booklet Finisher </t>
  </si>
  <si>
    <t>2,3,4,5,</t>
  </si>
  <si>
    <t>Y1G18A</t>
  </si>
  <si>
    <t xml:space="preserve">External Stapler/Stacker Finisher </t>
  </si>
  <si>
    <t>Y1F97A</t>
  </si>
  <si>
    <t xml:space="preserve">HP LaserJet Dual Cassette Workgroup Feeder </t>
  </si>
  <si>
    <t>Y1F98A</t>
  </si>
  <si>
    <t xml:space="preserve"> Y1G00A</t>
  </si>
  <si>
    <t xml:space="preserve">HP LaserJet Inner Finisher </t>
  </si>
  <si>
    <t>Y1G24A</t>
  </si>
  <si>
    <t xml:space="preserve">HP LaserJet Spacer Accessory  </t>
  </si>
  <si>
    <t>Y1G22A</t>
  </si>
  <si>
    <t xml:space="preserve">HP LaserJet Paper Tray Heaters Accessory </t>
  </si>
  <si>
    <t>Y1G15A</t>
  </si>
  <si>
    <t xml:space="preserve">HP LaserJet Workgroup Job Separator </t>
  </si>
  <si>
    <t>CZ208A</t>
  </si>
  <si>
    <t xml:space="preserve">HP USB Universal Proximity Card Reader </t>
  </si>
  <si>
    <t xml:space="preserve"> Y1G20A</t>
  </si>
  <si>
    <t>HP LaserJet 3000 HCI Department Sheet Feeder</t>
  </si>
  <si>
    <t>4,5</t>
  </si>
  <si>
    <t>Z4L04A</t>
  </si>
  <si>
    <t xml:space="preserve">PageWide External Finisher </t>
  </si>
  <si>
    <t>P1V18A</t>
  </si>
  <si>
    <t xml:space="preserve">HP PageWide 3x550-sheet Paper Tray and Stand </t>
  </si>
  <si>
    <t>P1V17A</t>
  </si>
  <si>
    <t xml:space="preserve">HP PageWide 550-sheet Paper Tray Stand </t>
  </si>
  <si>
    <t>CC487A#B1H</t>
  </si>
  <si>
    <t xml:space="preserve">Facsimile Kit </t>
  </si>
  <si>
    <t>J8031A</t>
  </si>
  <si>
    <t xml:space="preserve">HP Jetdirect Wireless Print Server </t>
  </si>
  <si>
    <t>2NR12A</t>
  </si>
  <si>
    <t xml:space="preserve">HP Removable Hard Drive Enclosure </t>
  </si>
  <si>
    <t>2MU47A</t>
  </si>
  <si>
    <t xml:space="preserve">HP Accessibility Assistant EN301549. </t>
  </si>
  <si>
    <t>2TD64A</t>
  </si>
  <si>
    <t xml:space="preserve">HP Accessibility Kit  </t>
  </si>
  <si>
    <t xml:space="preserve"> D8G45AAE</t>
  </si>
  <si>
    <t>HP Digital Sending SW 1 Device e-LTU</t>
  </si>
  <si>
    <t>G8Y25AAE</t>
  </si>
  <si>
    <t>HP Access Control Enterprise Bundle Quantity 1-99 Licenses</t>
  </si>
  <si>
    <t>A6A49BAE</t>
  </si>
  <si>
    <t xml:space="preserve">HP JA Security Manager 10 Device E-LTU, License for HP JetAdvantage Security Manager </t>
  </si>
  <si>
    <t>Z7A90AAE</t>
  </si>
  <si>
    <t>HP JetAdvantage Secure Print + Insights bundle for a term of 1 year</t>
  </si>
  <si>
    <t>2HD85AAE</t>
  </si>
  <si>
    <t>HP JA Secure Print Dev Lic 4yr E-LTU</t>
  </si>
  <si>
    <t>2HD87AAE</t>
  </si>
  <si>
    <t>HP JA Insights User Lic 4yr E-LTU</t>
  </si>
  <si>
    <t>2HH25AAE</t>
  </si>
  <si>
    <t>HP JA Secure Print QR Only 4yr E-LTU</t>
  </si>
  <si>
    <t>2HH26AAE</t>
  </si>
  <si>
    <t>HP JA Secure Print+Insights 4yr E-LTU</t>
  </si>
  <si>
    <t>3CH53AAE</t>
  </si>
  <si>
    <t>HP CR Disaster Recovery Core Svr E-LTU</t>
  </si>
  <si>
    <t>3FJ22AAE</t>
  </si>
  <si>
    <t>HP Capture Route Data Loss Prev E-LTU</t>
  </si>
  <si>
    <t>4HH57AAE</t>
  </si>
  <si>
    <t>HP Roam for Business 1yr Dev E-LTU</t>
  </si>
  <si>
    <t>4HH58AAE</t>
  </si>
  <si>
    <t>HP Roam for Business 3yr Dev E-LTU</t>
  </si>
  <si>
    <t>4HH59AAE</t>
  </si>
  <si>
    <t>HP Roam for Business 4yr Dev E-LTU</t>
  </si>
  <si>
    <t>4HH60AAE</t>
  </si>
  <si>
    <t>HP Roam for Business 5yr Dev E-LTU</t>
  </si>
  <si>
    <t>4SX57AAE</t>
  </si>
  <si>
    <t>HP CR Fax 2 Port DR e-LTU</t>
  </si>
  <si>
    <t>4SX58AAE</t>
  </si>
  <si>
    <t>HP CR Fax 4 Port DR e-LTU</t>
  </si>
  <si>
    <t>4SX59AAE</t>
  </si>
  <si>
    <t>HP CR Fax 8 Port DR e-LTU</t>
  </si>
  <si>
    <t>4SX60AAE</t>
  </si>
  <si>
    <t>HP CR Fax 12 Port DR e-LTU</t>
  </si>
  <si>
    <t>4SX61AAE</t>
  </si>
  <si>
    <t>HP CR Fax 24 Port DR e-LTU</t>
  </si>
  <si>
    <t>4SX62AAE</t>
  </si>
  <si>
    <t>HP CR Fax 30 Port DR e-LTU</t>
  </si>
  <si>
    <t>4YU00AAE</t>
  </si>
  <si>
    <t>HP JA Insights Device License 1yr E-LTU</t>
  </si>
  <si>
    <t>4YU01AAE</t>
  </si>
  <si>
    <t>HP JA Insights Device License 3yr E-LTU</t>
  </si>
  <si>
    <t>4YU02AAE</t>
  </si>
  <si>
    <t>HP JA Insights Device License 4yr E-LTU</t>
  </si>
  <si>
    <t>4YU03AAE</t>
  </si>
  <si>
    <t>HP JA Insights Device License 5yr E-LTU</t>
  </si>
  <si>
    <t>A5W66AAE</t>
  </si>
  <si>
    <t>HP Acc Ctl Intelligent Printer E-LTU</t>
  </si>
  <si>
    <t>A6A38BAE</t>
  </si>
  <si>
    <t>HP JA Security Manager 50 Device E-LTU</t>
  </si>
  <si>
    <t>A6A39BAE</t>
  </si>
  <si>
    <t>HP JA Security Manager 250 Device E-LTU</t>
  </si>
  <si>
    <t>A6A40BAE</t>
  </si>
  <si>
    <t>HP JA Security Manager 1000 Device E-LTU</t>
  </si>
  <si>
    <t>B3Q22AAE</t>
  </si>
  <si>
    <t>HP Capture and Route Base Server e-LTU</t>
  </si>
  <si>
    <t>B3Q23AAE</t>
  </si>
  <si>
    <t>HP Capture and Route Failover e-LTU</t>
  </si>
  <si>
    <t>B3Q24AAE</t>
  </si>
  <si>
    <t>HP Capture and Route Single Dvc e-LTU</t>
  </si>
  <si>
    <t>B3Q25AAE</t>
  </si>
  <si>
    <t>HP Capture and Route 10 Dvc e-LTU</t>
  </si>
  <si>
    <t>B3Q26AAE</t>
  </si>
  <si>
    <t>HP Capture and Route 11-99 Dvc e-LTU</t>
  </si>
  <si>
    <t>B3Q27AAE</t>
  </si>
  <si>
    <t>HP Capture and Route 100 Dvc e-LTU</t>
  </si>
  <si>
    <t>B3Q28AAE</t>
  </si>
  <si>
    <t>HP Capture and Route 1-499 e-LTU</t>
  </si>
  <si>
    <t>B3Q29AAE</t>
  </si>
  <si>
    <t>HP Capture and Route 500 Dvc e-LTU</t>
  </si>
  <si>
    <t>B3Q30AAE</t>
  </si>
  <si>
    <t>HP Capture and Route 501-999 Dvc e-LTU</t>
  </si>
  <si>
    <t>B3Q31AAE</t>
  </si>
  <si>
    <t>HP Capture and Route 1000 Dvc e-LTU</t>
  </si>
  <si>
    <t>B3Q32AAE</t>
  </si>
  <si>
    <t>HP Capture and Route 1001+ Dvc e-LTU</t>
  </si>
  <si>
    <t>B3Q33AAE</t>
  </si>
  <si>
    <t>HP Capture and Route Fax 2 Port e-LTU</t>
  </si>
  <si>
    <t>B3Q34AAE</t>
  </si>
  <si>
    <t>HP Capture and Route Fax 4 Port e-LTU</t>
  </si>
  <si>
    <t>B3Q35AAE</t>
  </si>
  <si>
    <t>HP CR First Workflow Startup 25 Pack Lic</t>
  </si>
  <si>
    <t>B3Q36AAE</t>
  </si>
  <si>
    <t>HP CR First Workflow Additional License</t>
  </si>
  <si>
    <t>B3Q37AAE</t>
  </si>
  <si>
    <t>HP CR Workflow Individual License</t>
  </si>
  <si>
    <t>B4G09AAE</t>
  </si>
  <si>
    <t>HP Capture and Route Fax 8 Port e-LTU</t>
  </si>
  <si>
    <t>B4G10AAE</t>
  </si>
  <si>
    <t>HP Capture and Route Fax 12 Port e-LTU</t>
  </si>
  <si>
    <t>B4G11AAE</t>
  </si>
  <si>
    <t>HP Capture and Route Fax 24 Port e-LTU</t>
  </si>
  <si>
    <t>B4G12AAE</t>
  </si>
  <si>
    <t>HP Capture and Route Fax 30 Port e-LTU</t>
  </si>
  <si>
    <t>B6T73AAE</t>
  </si>
  <si>
    <t>HP ePrint ENT Chan 100 User S-SVR E-LTU</t>
  </si>
  <si>
    <t>B6T74AAE</t>
  </si>
  <si>
    <t>HP ePrint ENT Chan 300 User S-SVR E-LTU</t>
  </si>
  <si>
    <t>B6T76AAE</t>
  </si>
  <si>
    <t>HP ePrint ENT Chan 5000 User S-SVR E-LTU</t>
  </si>
  <si>
    <t>C2T58BAE</t>
  </si>
  <si>
    <t>HP Embedded Capture Dev Lic 1-100 E-LTU</t>
  </si>
  <si>
    <t>C2T59BAE</t>
  </si>
  <si>
    <t>HP Embedded Capt Dev Lic 101-500 E-LTU</t>
  </si>
  <si>
    <t>C2T60BAE</t>
  </si>
  <si>
    <t>HP Embedded Capt Dev Lic 501-1500 E-LTU</t>
  </si>
  <si>
    <t>C2T61BAE</t>
  </si>
  <si>
    <t>HP Embedded Capt Dev Lic 1501-3000 E-LTU</t>
  </si>
  <si>
    <t>C2T62BAE</t>
  </si>
  <si>
    <t>HP Embedded Capt Dev Lic 3001 Plus E-LTU</t>
  </si>
  <si>
    <t>CE948AAE</t>
  </si>
  <si>
    <t>HP Acc Ctl Job Acctg 200 User Pack SW</t>
  </si>
  <si>
    <t>CF028AAE</t>
  </si>
  <si>
    <t>HP Acc Ctl Intelligent Right Mgr SW</t>
  </si>
  <si>
    <t>D8G45AAE</t>
  </si>
  <si>
    <t>D8G46AAE</t>
  </si>
  <si>
    <t>HP Digital Sending SW 5 Device e-LTU</t>
  </si>
  <si>
    <t>D8G47AAE</t>
  </si>
  <si>
    <t>HP Digital Sending SW 10 Device e-LTU</t>
  </si>
  <si>
    <t>D8G48AAE</t>
  </si>
  <si>
    <t>HP Digital Sending SW 50 Device e-LTU</t>
  </si>
  <si>
    <t>D8G49AAE</t>
  </si>
  <si>
    <t>F3J74AAE</t>
  </si>
  <si>
    <t>HP Capture Route Fax Only Dev Lic E-LTU</t>
  </si>
  <si>
    <t>F3J75AAE</t>
  </si>
  <si>
    <t>HP Capture Route Mob App Servr Ext E-LTU</t>
  </si>
  <si>
    <t>F3J76AAE</t>
  </si>
  <si>
    <t>HP Capture Route Mob Client Pck 10 E-LTU</t>
  </si>
  <si>
    <t>F3J77AAE</t>
  </si>
  <si>
    <t>HP Capture Route Add Cmpse Threads E-LTU</t>
  </si>
  <si>
    <t>FENDX01E</t>
  </si>
  <si>
    <t>Fenestrae Udocx for Office365 1yr E-LTU</t>
  </si>
  <si>
    <t>FENDX02E</t>
  </si>
  <si>
    <t>Fenestrae Udocx for Office365 3yr E-LTU</t>
  </si>
  <si>
    <t>FENDX03E</t>
  </si>
  <si>
    <t>Fenestrae Udocx for Office365 5yr E-LTU</t>
  </si>
  <si>
    <t>G8Y18AAE</t>
  </si>
  <si>
    <t>HP AC Express E-LTU</t>
  </si>
  <si>
    <t>G8Y26AAE</t>
  </si>
  <si>
    <t>HP AC Enterprise 100-499 Lic E-LTU</t>
  </si>
  <si>
    <t>G8Y27AAE</t>
  </si>
  <si>
    <t>HP AC Enterprise 500-999 Lic E-LTU</t>
  </si>
  <si>
    <t>G8Y28AAE</t>
  </si>
  <si>
    <t>HP AC Enterprise 1000+ Lic E-LTU</t>
  </si>
  <si>
    <t>W6V68AAE</t>
  </si>
  <si>
    <t>HP AC Pull Print 1-99 License E-LTU</t>
  </si>
  <si>
    <t>W6V69AAE</t>
  </si>
  <si>
    <t>HP AC Pull Print 100-499 License E-LTU</t>
  </si>
  <si>
    <t>W6V70AAE</t>
  </si>
  <si>
    <t>HP AC Pull Print 500-999 License E-LTU</t>
  </si>
  <si>
    <t>W6V71AAE</t>
  </si>
  <si>
    <t>HP AC Pull Print 1000+ License E-LTU</t>
  </si>
  <si>
    <t>Z7A84AAE</t>
  </si>
  <si>
    <t>HP JA Secure Print QR Only 1yr E-LTU</t>
  </si>
  <si>
    <t>Z7A85AAE</t>
  </si>
  <si>
    <t>HP JA Secure Print QR Only 3yr E-LTU</t>
  </si>
  <si>
    <t>Z7A86AAE</t>
  </si>
  <si>
    <t>HP JA Secure Print QR Only 5yr E-LTU</t>
  </si>
  <si>
    <t>Z7A87AAE</t>
  </si>
  <si>
    <t>HP JA Secure Print Dev Lic 1yr E-LTU</t>
  </si>
  <si>
    <t>Z7A88AAE</t>
  </si>
  <si>
    <t>HP JA Secure Print Dev Lic 3yr E-LTU</t>
  </si>
  <si>
    <t>Z7A89AAE</t>
  </si>
  <si>
    <t>HP JA Secure Print Dev Lic 5yr E-LTU</t>
  </si>
  <si>
    <t>Z7A91AAE</t>
  </si>
  <si>
    <t>HP JA Secure Print+Insights 3yr E-LTU</t>
  </si>
  <si>
    <t>Z7A92AAE</t>
  </si>
  <si>
    <t>HP JA Secure Print+Insights 5yr E-LTU</t>
  </si>
  <si>
    <t>Z7A96AAE</t>
  </si>
  <si>
    <t>HP JA Insights User Lic 1yr E-LTU</t>
  </si>
  <si>
    <t>Z7A97AAE</t>
  </si>
  <si>
    <t>HP JA Insights User Lic 3yr E-LTU</t>
  </si>
  <si>
    <t>Z7A98AAE</t>
  </si>
  <si>
    <t>HP JA Insights User Lic 5yr E-LTU</t>
  </si>
  <si>
    <t>W9005MC</t>
  </si>
  <si>
    <t>HP Black Managed LJ Toner Cartridge</t>
  </si>
  <si>
    <t>W9014MC</t>
  </si>
  <si>
    <t>W9025MC</t>
  </si>
  <si>
    <t>HP Blk Managed LaserJet Toner Crtg</t>
  </si>
  <si>
    <t>W9037MC</t>
  </si>
  <si>
    <t>W9040MC</t>
  </si>
  <si>
    <t>W9041MC</t>
  </si>
  <si>
    <t>HP Cyan Managed LJ Toner Cartridge</t>
  </si>
  <si>
    <t>W9042MC</t>
  </si>
  <si>
    <t>HP Yellow Managed LJ Toner Cartridge</t>
  </si>
  <si>
    <t>W9043MC</t>
  </si>
  <si>
    <t>HP Magenta Managed LJ Toner Cartridge</t>
  </si>
  <si>
    <t>W9050MC</t>
  </si>
  <si>
    <t>W9051MC</t>
  </si>
  <si>
    <t>W9052MC</t>
  </si>
  <si>
    <t>W9053MC</t>
  </si>
  <si>
    <t>W9100MC</t>
  </si>
  <si>
    <t>W9101MC</t>
  </si>
  <si>
    <t>HP Cyn Managed LaserJet Toner Crtg</t>
  </si>
  <si>
    <t>W9102MC</t>
  </si>
  <si>
    <t>HP Ylw Managed LaserJet Toner Crtg</t>
  </si>
  <si>
    <t>W9103MC</t>
  </si>
  <si>
    <t>HP Mgn Managed LaserJet Toner Crtg</t>
  </si>
  <si>
    <t>W9190MC</t>
  </si>
  <si>
    <t>W9191MC</t>
  </si>
  <si>
    <t>W9192MC</t>
  </si>
  <si>
    <t>W9193MC</t>
  </si>
  <si>
    <t>Product</t>
  </si>
  <si>
    <t xml:space="preserve">E77825z (Z8Z03A)
E77830dn (Z8Z04A)
E77830z (Z8Z05A)
E72535dn (Z8Z10A)
E72535z (Z8Z11A)
E82540dn (Z8Z18A)
E82540z (Z8Z19A)
E87640dn (Z8Z12A)
E87640z (Z8Z13A)
E82550dn (Z8Z21A)
E82550z (Z8Z20A)
E87650dn (Z8Z14A)
E87650z (Z8Z15A)
E82560dn (Z8Z22A)
E82560z (Z8Z23A)
E87660dn (Z8Z16A)
E87660z (Z8Z17A)
</t>
  </si>
  <si>
    <t xml:space="preserve">E77825dn (Z8Z02A)
E77825z (Z8Z03A)
E77830dn (Z8Z04A)
E77830z (Z8Z05A)
E72535dn (Z8Z10A)
E72535z (Z8Z11A)
E82540dn (Z8Z18A)
E82540z (Z8Z19A)
E87640dn (Z8Z12A)
E87640z (Z8Z13A)
E82550dn (Z8Z21A)
E82550z (Z8Z20A)
E87650dn (Z8Z14A)
E87650z (Z8Z15A)
E82560dn (Z8Z22A)
E82560z (Z8Z23A)
E87660dn (Z8Z16A)
E87660z (Z8Z17A)
</t>
  </si>
  <si>
    <t xml:space="preserve">E77825z (Z8Z03A)
E77830dn (Z8Z04A)
E77830z (Z8Z05A)
E72535dn (Z8Z10A)
E72535z (Z8Z11A)
E82540dn (Z8Z18A)
E82540z (Z8Z19A)
E87640dn (Z8Z12A)
E87640z (Z8Z13A)
E87650dn (Z8Z14A)
E87650z (Z8Z15A)
E77650dn (J7Z13A)
E77650dns (Z5G79A)
E77650z (J7Z08A)
E77650zs (J7Z14A)
E77650z+ (Z5G76A)
E82560dn (Z8Z22A)
E82560z (Z8Z23A)
E77660dn (Z5G77A)
E77660dns (2LF96A)
E77660z (J7Z03A)
E77660zs (J7Z07A)
E77660z+ (Z5G78A)
E87660dn (Z8Z16A)
E87660z (Z8Z17A)
</t>
  </si>
  <si>
    <t xml:space="preserve">P77440dn (Y3Z60A)
P77940dns (Y3Z64A)P77950dn (Y3Z62A)
P77950dns (Y3Z66A)
E77650dn (J7Z13A)
E77650dns (Z5G79A)
E77650z (J7Z08A)
E77650zs (J7Z14A)
E77650z+ (Z5G76A)
P77960dn (Y3Z63A)
P77960dns (Y3Z68A)
E77660dn (Z5G77A)
E77660dns (2LF96A)
E77660z (J7Z03A)
E77660zs (J7Z07A)
E77660z+ (Z5G78A)
</t>
  </si>
  <si>
    <t xml:space="preserve">E82540dn (Z8Z18A)
E82540z (Z8Z19A)
E87640dn (Z8Z12A)
E87640z (Z8Z13A)
E82550dn (Z8Z21A)
E82550z (Z8Z20A)
E87650dn (Z8Z14A)
E87650z (Z8Z15A)
E82560dn (Z8Z22A)
E82560z (Z8Z23A)
E87660dn (Z8Z16A)
E87660z (Z8Z17A)
</t>
  </si>
  <si>
    <t xml:space="preserve">E77825z (Z8Z03A)
E77830dn (Z8Z04A)
E77830z (Z8Z05A)
E72535dn (Z8Z10A)
E72535z (Z8Z11A)
E82540dn (Z8Z18A)
E82540z (Z8Z19A)
E87640dn (Z8Z12A)
E87640z (Z8Z13A)
E82550dn (Z8Z21A)
E82550z (Z8Z20A)
E87650dn (Z8Z14A)
E87650z (Z8Z15A)
P77950dn (Y3Z62A)
P77950dns (Y3Z66A)
E77650dn (J7Z13A)
E77650dns (Z5G79A)
E77650z (J7Z08A)
E77650zs (J7Z14A)
E82560dn (Z8Z22A)
E82560z (Z8Z23A)
E87660dn (Z8Z16A)
E87660z (Z8Z17A)
</t>
  </si>
  <si>
    <t xml:space="preserve">E77825dn (Z8Z02A)
E77825z (Z8Z03A)
E77830dn (Z8Z04A)
E77830z (Z8Z05A)
E72535dn (Z8Z10A)
E72535z (Z8Z11A)
E82540dn (Z8Z18A)
E82540z (Z8Z19A)
E87640dn (Z8Z12A)
E87640z (Z8Z13A)
E82550dn (Z8Z21A)
E82550z (Z8Z20A)
E87650dn (Z8Z14A)
E87650z (Z8Z15A)
E77650z+ (Z5G76A)
E82560dn (Z8Z22A)
E82560z (Z8Z23A)
E77660z+ (Z5G78A)
E87660dn (Z8Z16A)
E87660z (Z8Z17A)
</t>
  </si>
  <si>
    <t xml:space="preserve">E77825z (Z8Z03A)
E77830dn (Z8Z04A)
E77830z (Z8Z05A)
E72535dn (Z8Z10A)
E72535z (Z8Z11A)
E82540dn (Z8Z18A)
E82540z (Z8Z19A)
E87640dn (Z8Z12A)
E87640z (Z8Z13A)
E82550dn (Z8Z21A)
E82550z (Z8Z20A)
E87650dn (Z8Z14A)
E87650z (Z8Z15A)
E77650z+ (Z5G76A)
E82560dn (Z8Z22A)
E82560z (Z8Z23A)
E77660z+ (Z5G78A)
E87660dn (Z8Z16A)
E87660z (Z8Z17A)
</t>
  </si>
  <si>
    <t xml:space="preserve">P77440dn (Y3Z60A)
P77940dns (Y3Z64A)P77950dn (Y3Z62A)
P77950dns (Y3Z66A)
E77650dn (J7Z13A)
E77650dns (Z5G79A)
E77650z (J7Z08A)
E77650zs (J7Z14A)
P77960dn (Y3Z63A)
P77960dns (Y3Z68A)
E77660dn (Z5G77A)
E77660dns (2LF96A)
E77660z (J7Z03A)
E77660zs (J7Z07A)
</t>
  </si>
  <si>
    <t>P77440dn (Y3Z60A)
P77940dns (Y3Z64A)
P77950dns (Y3Z66A)
E77650dn (J7Z13A)
E77650dns (Z5G79A)
E77650z (J7Z08A)
E77650zs (J7Z14A)
E77650z+ (Z5G76A)
P77960dn (Y3Z63A)
P77960dns (Y3Z68A)
E77660dn (Z5G77A)
E77660dns (2LF96A)
E77660z (J7Z03A)
E77660zs (J7Z07A)
E77660z+ (Z5G78A)
P77950dn (Y3Z62A)</t>
  </si>
  <si>
    <t>E77825z (Z8Z03A)
E77830dn (Z8Z04A)
E77830z (Z8Z05A)
E72535dn (Z8Z10A)
E72535z (Z8Z11A)
E82540dn (Z8Z18A)
E82540z (Z8Z19A)
E87640dn (Z8Z12A)
E87640z (Z8Z13A)
P77940dns (Y3Z64A)
E87650z (Z8Z15A)
E77650dn (J7Z13A)
E77650dns (Z5G79A)
E77650z (J7Z08A)
E77650zs (J7Z14A)
E77650z+ (Z5G76A)
E82560dn (Z8Z22A)
E82560z (Z8Z23A)
P77960dn (Y3Z63A)
P77960dns (Y3Z68A)
E77660dn (Z5G77A)
E77660dns (2LF96A)
E77660z (J7Z03A)
E77660zs (J7Z07A)
E77660z+ (Z5G78A)
E87660dn (Z8Z16A)
E87660z (Z8Z17A)
E87650dn (Z8Z14A)</t>
  </si>
  <si>
    <t xml:space="preserve">E72525dn (Z8Z06A)
E72525z (Z8Z07A)
E72530dn (Z8Z08A)
E72530z (Z8Z09A)
E77822dn (Z8Z00A)
E77822z (Z8Z01A)
E77825dn (Z8Z02A)
E77825z (Z8Z03A)
E77830dn (Z8Z04A)
E77830z (Z8Z05A)
E72535dn (Z8Z10A)
E72535z (Z8Z11A)
E82540dn (Z8Z18A)
E82540z (Z8Z19A)
E87640dn (Z8Z12A)
E87640z (Z8Z13A)
P77440dn (Y3Z60A)
P77940dns (Y3Z64A)E82550dn (Z8Z21A)
E82550z (Z8Z20A)
E87650dn (Z8Z14A)
E87650z (Z8Z15A)
P77950dn (Y3Z62A)
P77950dns (Y3Z66A)
E77650dn (J7Z13A)
E77650dns (Z5G79A)
E77650z (J7Z08A)
E77650zs (J7Z14A)
E77650z+ (Z5G76A)
E82560dn (Z8Z22A)
E82560z (Z8Z23A)
P77960dn (Y3Z63A)
P77960dns (Y3Z68A)
E77660dn (Z5G77A)
E77660dns (2LF96A)
E77660z (J7Z03A)
E77660zs (J7Z07A)
E77660z+ (Z5G78A)
E87660dn (Z8Z16A)
E87660z (Z8Z17A)
</t>
  </si>
  <si>
    <t xml:space="preserve">E72525dn (Z8Z06A)
E72525z (Z8Z07A)
E72530dn (Z8Z08A)
E72530z (Z8Z09A)
E72535dn (Z8Z10A)
E72535z (Z8Z11A)
</t>
  </si>
  <si>
    <t>E72530dn (Z8Z08A)</t>
  </si>
  <si>
    <t>E72530z (Z8Z09A)</t>
  </si>
  <si>
    <t>E77822dn (Z8Z00A)</t>
  </si>
  <si>
    <t>E77822z (Z8Z01A)</t>
  </si>
  <si>
    <t>E77825dn (Z8Z02A)</t>
  </si>
  <si>
    <t>E77825z (Z8Z03A)</t>
  </si>
  <si>
    <t>E77830dn (Z8Z04A)</t>
  </si>
  <si>
    <t>E77830z (Z8Z05A)</t>
  </si>
  <si>
    <t>E72535dn (Z8Z10A)</t>
  </si>
  <si>
    <t>E72535z (Z8Z11A)</t>
  </si>
  <si>
    <t>E82540dn (Z8Z18A)</t>
  </si>
  <si>
    <t>E82540z (Z8Z19A)</t>
  </si>
  <si>
    <t>E82550z (Z8Z20A)</t>
  </si>
  <si>
    <t>E77650dn (J7Z13A)</t>
  </si>
  <si>
    <t>E77650dns (Z5G79A)</t>
  </si>
  <si>
    <t>E77650z (J7Z08A)</t>
  </si>
  <si>
    <t>E77650zs (J7Z14A)</t>
  </si>
  <si>
    <t>E77650z+ (Z5G76A)</t>
  </si>
  <si>
    <t>E82560dn (Z8Z22A)</t>
  </si>
  <si>
    <t>E82560z (Z8Z23A)</t>
  </si>
  <si>
    <t>E77660dn (Z5G77A)</t>
  </si>
  <si>
    <t>E77660dns (2LF96A)</t>
  </si>
  <si>
    <t>E77660z (J7Z03A)</t>
  </si>
  <si>
    <t>E77660zs (J7Z07A)</t>
  </si>
  <si>
    <t>E77660z+ (Z5G78A)</t>
  </si>
  <si>
    <t>E87660dn (Z8Z16A)</t>
  </si>
  <si>
    <t>E87660z (Z8Z17A)</t>
  </si>
  <si>
    <t>All Products</t>
  </si>
  <si>
    <t>E72525dn (Z8Z06A)</t>
  </si>
  <si>
    <t>E72525z (Z8Z07A)</t>
  </si>
  <si>
    <t>E82550dn (Z8Z21A)</t>
  </si>
  <si>
    <t>All</t>
  </si>
  <si>
    <t>List Price</t>
  </si>
  <si>
    <t>Contract Price</t>
  </si>
  <si>
    <t>Contact Price</t>
  </si>
  <si>
    <t>$1 Buyout Lease</t>
  </si>
  <si>
    <t>Lease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</si>
</sst>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_(* \(#,##0\);_(* &quot;-&quot;_);_(@_)"/>
    <numFmt numFmtId="44" formatCode="_(&quot;$&quot;* #,##0.00_);_(&quot;$&quot;* \(#,##0.00\);_(&quot;$&quot;* &quot;-&quot;??_);_(@_)"/>
    <numFmt numFmtId="164" formatCode="&quot;$&quot;#,##0.00"/>
    <numFmt numFmtId="165" formatCode="0.0000"/>
    <numFmt numFmtId="166" formatCode="0.00000"/>
    <numFmt numFmtId="167" formatCode="0.0000%"/>
    <numFmt numFmtId="168" formatCode="_(&quot;$&quot;* #,##0.0000_);_(&quot;$&quot;* \(#,##0.0000\);_(&quot;$&quot;* &quot;-&quot;????_);_(@_)"/>
    <numFmt numFmtId="169" formatCode="mm/dd/yy;@"/>
    <numFmt numFmtId="170" formatCode="_(&quot;$&quot;* #,##0.00_);_(&quot;$&quot;* \(#,##0.00\);_(&quot;$&quot;* &quot;-&quot;????_);_(@_)"/>
    <numFmt numFmtId="171" formatCode="_(&quot;$&quot;* #,##0.0000_);_(&quot;$&quot;* \(#,##0.0000\);_(&quot;$&quot;* &quot;-&quot;??_);_(@_)"/>
  </numFmts>
  <fonts count="49">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Calibri"/>
      <family val="2"/>
    </font>
    <font>
      <i/>
      <sz val="11"/>
      <color indexed="8"/>
      <name val="Calibri"/>
      <family val="2"/>
    </font>
    <font>
      <b/>
      <sz val="16"/>
      <color indexed="8"/>
      <name val="Calibri"/>
      <family val="2"/>
    </font>
    <font>
      <b/>
      <sz val="20"/>
      <color indexed="9"/>
      <name val="Calibri"/>
      <family val="2"/>
    </font>
    <font>
      <sz val="11"/>
      <name val="Calibri"/>
      <family val="2"/>
    </font>
    <font>
      <b/>
      <sz val="14"/>
      <color indexed="9"/>
      <name val="Calibri"/>
      <family val="2"/>
    </font>
    <font>
      <b/>
      <sz val="16"/>
      <color indexed="9"/>
      <name val="Calibri"/>
      <family val="2"/>
    </font>
    <font>
      <sz val="8"/>
      <name val="Helv"/>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b/>
      <sz val="14"/>
      <color theme="0"/>
      <name val="Aharoni"/>
    </font>
    <font>
      <sz val="11"/>
      <name val="Calibri"/>
      <family val="2"/>
      <scheme val="minor"/>
    </font>
    <font>
      <b/>
      <sz val="11"/>
      <name val="Calibri"/>
      <family val="2"/>
      <scheme val="minor"/>
    </font>
    <font>
      <b/>
      <sz val="11"/>
      <color theme="1"/>
      <name val="Calibri"/>
      <family val="2"/>
    </font>
    <font>
      <b/>
      <sz val="16"/>
      <color theme="0"/>
      <name val="Calibri"/>
      <family val="2"/>
    </font>
    <font>
      <i/>
      <sz val="11"/>
      <name val="Calibri"/>
      <family val="2"/>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9" tint="0.59999389629810485"/>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7">
    <xf numFmtId="0" fontId="0" fillId="0" borderId="0"/>
    <xf numFmtId="0" fontId="25" fillId="0" borderId="0" applyNumberFormat="0" applyFill="0" applyBorder="0" applyAlignment="0" applyProtection="0"/>
    <xf numFmtId="0" fontId="1" fillId="2" borderId="0" applyNumberFormat="0" applyBorder="0" applyAlignment="0" applyProtection="0"/>
    <xf numFmtId="0" fontId="26" fillId="27" borderId="0" applyNumberFormat="0" applyBorder="0" applyAlignment="0" applyProtection="0"/>
    <xf numFmtId="0" fontId="1" fillId="3" borderId="0" applyNumberFormat="0" applyBorder="0" applyAlignment="0" applyProtection="0"/>
    <xf numFmtId="0" fontId="26" fillId="28" borderId="0" applyNumberFormat="0" applyBorder="0" applyAlignment="0" applyProtection="0"/>
    <xf numFmtId="0" fontId="1" fillId="4" borderId="0" applyNumberFormat="0" applyBorder="0" applyAlignment="0" applyProtection="0"/>
    <xf numFmtId="0" fontId="26" fillId="29" borderId="0" applyNumberFormat="0" applyBorder="0" applyAlignment="0" applyProtection="0"/>
    <xf numFmtId="0" fontId="1" fillId="5" borderId="0" applyNumberFormat="0" applyBorder="0" applyAlignment="0" applyProtection="0"/>
    <xf numFmtId="0" fontId="26" fillId="30" borderId="0" applyNumberFormat="0" applyBorder="0" applyAlignment="0" applyProtection="0"/>
    <xf numFmtId="0" fontId="1" fillId="6" borderId="0" applyNumberFormat="0" applyBorder="0" applyAlignment="0" applyProtection="0"/>
    <xf numFmtId="0" fontId="26" fillId="31" borderId="0" applyNumberFormat="0" applyBorder="0" applyAlignment="0" applyProtection="0"/>
    <xf numFmtId="0" fontId="1" fillId="7" borderId="0" applyNumberFormat="0" applyBorder="0" applyAlignment="0" applyProtection="0"/>
    <xf numFmtId="0" fontId="26" fillId="32" borderId="0" applyNumberFormat="0" applyBorder="0" applyAlignment="0" applyProtection="0"/>
    <xf numFmtId="0" fontId="1" fillId="8" borderId="0" applyNumberFormat="0" applyBorder="0" applyAlignment="0" applyProtection="0"/>
    <xf numFmtId="0" fontId="26" fillId="33" borderId="0" applyNumberFormat="0" applyBorder="0" applyAlignment="0" applyProtection="0"/>
    <xf numFmtId="0" fontId="1" fillId="9" borderId="0" applyNumberFormat="0" applyBorder="0" applyAlignment="0" applyProtection="0"/>
    <xf numFmtId="0" fontId="26" fillId="34" borderId="0" applyNumberFormat="0" applyBorder="0" applyAlignment="0" applyProtection="0"/>
    <xf numFmtId="0" fontId="1" fillId="10" borderId="0" applyNumberFormat="0" applyBorder="0" applyAlignment="0" applyProtection="0"/>
    <xf numFmtId="0" fontId="26" fillId="35" borderId="0" applyNumberFormat="0" applyBorder="0" applyAlignment="0" applyProtection="0"/>
    <xf numFmtId="0" fontId="1" fillId="5" borderId="0" applyNumberFormat="0" applyBorder="0" applyAlignment="0" applyProtection="0"/>
    <xf numFmtId="0" fontId="26" fillId="36" borderId="0" applyNumberFormat="0" applyBorder="0" applyAlignment="0" applyProtection="0"/>
    <xf numFmtId="0" fontId="1" fillId="8" borderId="0" applyNumberFormat="0" applyBorder="0" applyAlignment="0" applyProtection="0"/>
    <xf numFmtId="0" fontId="26" fillId="37" borderId="0" applyNumberFormat="0" applyBorder="0" applyAlignment="0" applyProtection="0"/>
    <xf numFmtId="0" fontId="1" fillId="11" borderId="0" applyNumberFormat="0" applyBorder="0" applyAlignment="0" applyProtection="0"/>
    <xf numFmtId="0" fontId="26" fillId="38" borderId="0" applyNumberFormat="0" applyBorder="0" applyAlignment="0" applyProtection="0"/>
    <xf numFmtId="0" fontId="2" fillId="12" borderId="0" applyNumberFormat="0" applyBorder="0" applyAlignment="0" applyProtection="0"/>
    <xf numFmtId="0" fontId="26" fillId="39" borderId="0" applyNumberFormat="0" applyBorder="0" applyAlignment="0" applyProtection="0"/>
    <xf numFmtId="0" fontId="2" fillId="9" borderId="0" applyNumberFormat="0" applyBorder="0" applyAlignment="0" applyProtection="0"/>
    <xf numFmtId="0" fontId="26" fillId="40" borderId="0" applyNumberFormat="0" applyBorder="0" applyAlignment="0" applyProtection="0"/>
    <xf numFmtId="0" fontId="2" fillId="10" borderId="0" applyNumberFormat="0" applyBorder="0" applyAlignment="0" applyProtection="0"/>
    <xf numFmtId="0" fontId="26" fillId="41" borderId="0" applyNumberFormat="0" applyBorder="0" applyAlignment="0" applyProtection="0"/>
    <xf numFmtId="0" fontId="2" fillId="13" borderId="0" applyNumberFormat="0" applyBorder="0" applyAlignment="0" applyProtection="0"/>
    <xf numFmtId="0" fontId="26" fillId="42" borderId="0" applyNumberFormat="0" applyBorder="0" applyAlignment="0" applyProtection="0"/>
    <xf numFmtId="0" fontId="2" fillId="14" borderId="0" applyNumberFormat="0" applyBorder="0" applyAlignment="0" applyProtection="0"/>
    <xf numFmtId="0" fontId="26" fillId="43" borderId="0" applyNumberFormat="0" applyBorder="0" applyAlignment="0" applyProtection="0"/>
    <xf numFmtId="0" fontId="2" fillId="15" borderId="0" applyNumberFormat="0" applyBorder="0" applyAlignment="0" applyProtection="0"/>
    <xf numFmtId="0" fontId="26" fillId="44" borderId="0" applyNumberFormat="0" applyBorder="0" applyAlignment="0" applyProtection="0"/>
    <xf numFmtId="0" fontId="2" fillId="16" borderId="0" applyNumberFormat="0" applyBorder="0" applyAlignment="0" applyProtection="0"/>
    <xf numFmtId="0" fontId="27" fillId="45" borderId="0" applyNumberFormat="0" applyBorder="0" applyAlignment="0" applyProtection="0"/>
    <xf numFmtId="0" fontId="2" fillId="17" borderId="0" applyNumberFormat="0" applyBorder="0" applyAlignment="0" applyProtection="0"/>
    <xf numFmtId="0" fontId="27" fillId="46" borderId="0" applyNumberFormat="0" applyBorder="0" applyAlignment="0" applyProtection="0"/>
    <xf numFmtId="0" fontId="2" fillId="18" borderId="0" applyNumberFormat="0" applyBorder="0" applyAlignment="0" applyProtection="0"/>
    <xf numFmtId="0" fontId="27" fillId="47" borderId="0" applyNumberFormat="0" applyBorder="0" applyAlignment="0" applyProtection="0"/>
    <xf numFmtId="0" fontId="2" fillId="13" borderId="0" applyNumberFormat="0" applyBorder="0" applyAlignment="0" applyProtection="0"/>
    <xf numFmtId="0" fontId="27" fillId="48" borderId="0" applyNumberFormat="0" applyBorder="0" applyAlignment="0" applyProtection="0"/>
    <xf numFmtId="0" fontId="2" fillId="14" borderId="0" applyNumberFormat="0" applyBorder="0" applyAlignment="0" applyProtection="0"/>
    <xf numFmtId="0" fontId="27" fillId="49" borderId="0" applyNumberFormat="0" applyBorder="0" applyAlignment="0" applyProtection="0"/>
    <xf numFmtId="0" fontId="2" fillId="19" borderId="0" applyNumberFormat="0" applyBorder="0" applyAlignment="0" applyProtection="0"/>
    <xf numFmtId="0" fontId="27" fillId="50" borderId="0" applyNumberFormat="0" applyBorder="0" applyAlignment="0" applyProtection="0"/>
    <xf numFmtId="0" fontId="3" fillId="3" borderId="0" applyNumberFormat="0" applyBorder="0" applyAlignment="0" applyProtection="0"/>
    <xf numFmtId="0" fontId="28" fillId="51" borderId="0" applyNumberFormat="0" applyBorder="0" applyAlignment="0" applyProtection="0"/>
    <xf numFmtId="0" fontId="4" fillId="20" borderId="1" applyNumberFormat="0" applyAlignment="0" applyProtection="0"/>
    <xf numFmtId="0" fontId="29" fillId="52" borderId="25" applyNumberFormat="0" applyAlignment="0" applyProtection="0"/>
    <xf numFmtId="0" fontId="5" fillId="21" borderId="2" applyNumberFormat="0" applyAlignment="0" applyProtection="0"/>
    <xf numFmtId="0" fontId="30" fillId="53" borderId="26" applyNumberFormat="0" applyAlignment="0" applyProtection="0"/>
    <xf numFmtId="44" fontId="1" fillId="0" borderId="0" applyFont="0" applyFill="0" applyBorder="0" applyAlignment="0" applyProtection="0"/>
    <xf numFmtId="0" fontId="6" fillId="0" borderId="0" applyNumberFormat="0" applyFill="0" applyBorder="0" applyAlignment="0" applyProtection="0"/>
    <xf numFmtId="0" fontId="31" fillId="0" borderId="0" applyNumberFormat="0" applyFill="0" applyBorder="0" applyAlignment="0" applyProtection="0"/>
    <xf numFmtId="0" fontId="7" fillId="4" borderId="0" applyNumberFormat="0" applyBorder="0" applyAlignment="0" applyProtection="0"/>
    <xf numFmtId="0" fontId="32" fillId="54" borderId="0" applyNumberFormat="0" applyBorder="0" applyAlignment="0" applyProtection="0"/>
    <xf numFmtId="0" fontId="8" fillId="0" borderId="3" applyNumberFormat="0" applyFill="0" applyAlignment="0" applyProtection="0"/>
    <xf numFmtId="0" fontId="33" fillId="0" borderId="27" applyNumberFormat="0" applyFill="0" applyAlignment="0" applyProtection="0"/>
    <xf numFmtId="0" fontId="9" fillId="0" borderId="4" applyNumberFormat="0" applyFill="0" applyAlignment="0" applyProtection="0"/>
    <xf numFmtId="0" fontId="34" fillId="0" borderId="28" applyNumberFormat="0" applyFill="0" applyAlignment="0" applyProtection="0"/>
    <xf numFmtId="0" fontId="10" fillId="0" borderId="5" applyNumberFormat="0" applyFill="0" applyAlignment="0" applyProtection="0"/>
    <xf numFmtId="0" fontId="35" fillId="0" borderId="29" applyNumberFormat="0" applyFill="0" applyAlignment="0" applyProtection="0"/>
    <xf numFmtId="0" fontId="10" fillId="0" borderId="0" applyNumberFormat="0" applyFill="0" applyBorder="0" applyAlignment="0" applyProtection="0"/>
    <xf numFmtId="0" fontId="35" fillId="0" borderId="0" applyNumberFormat="0" applyFill="0" applyBorder="0" applyAlignment="0" applyProtection="0"/>
    <xf numFmtId="0" fontId="11" fillId="7" borderId="1" applyNumberFormat="0" applyAlignment="0" applyProtection="0"/>
    <xf numFmtId="0" fontId="36" fillId="55" borderId="25" applyNumberFormat="0" applyAlignment="0" applyProtection="0"/>
    <xf numFmtId="0" fontId="12" fillId="0" borderId="6" applyNumberFormat="0" applyFill="0" applyAlignment="0" applyProtection="0"/>
    <xf numFmtId="0" fontId="37" fillId="0" borderId="30" applyNumberFormat="0" applyFill="0" applyAlignment="0" applyProtection="0"/>
    <xf numFmtId="0" fontId="13" fillId="22" borderId="0" applyNumberFormat="0" applyBorder="0" applyAlignment="0" applyProtection="0"/>
    <xf numFmtId="0" fontId="38" fillId="56" borderId="0" applyNumberFormat="0" applyBorder="0" applyAlignment="0" applyProtection="0"/>
    <xf numFmtId="0" fontId="26" fillId="0" borderId="0"/>
    <xf numFmtId="0" fontId="1" fillId="23" borderId="7" applyNumberFormat="0" applyFont="0" applyAlignment="0" applyProtection="0"/>
    <xf numFmtId="0" fontId="26" fillId="57" borderId="31" applyNumberFormat="0" applyFont="0" applyAlignment="0" applyProtection="0"/>
    <xf numFmtId="0" fontId="14" fillId="20" borderId="8" applyNumberFormat="0" applyAlignment="0" applyProtection="0"/>
    <xf numFmtId="0" fontId="39" fillId="52" borderId="32" applyNumberFormat="0" applyAlignment="0" applyProtection="0"/>
    <xf numFmtId="9" fontId="26" fillId="0" borderId="0" applyFont="0" applyFill="0" applyBorder="0" applyAlignment="0" applyProtection="0"/>
    <xf numFmtId="0" fontId="15" fillId="0" borderId="0" applyNumberFormat="0" applyFill="0" applyBorder="0" applyAlignment="0" applyProtection="0"/>
    <xf numFmtId="0" fontId="40" fillId="0" borderId="0" applyNumberFormat="0" applyFill="0" applyBorder="0" applyAlignment="0" applyProtection="0"/>
    <xf numFmtId="0" fontId="16" fillId="0" borderId="9" applyNumberFormat="0" applyFill="0" applyAlignment="0" applyProtection="0"/>
    <xf numFmtId="0" fontId="41" fillId="0" borderId="33" applyNumberFormat="0" applyFill="0" applyAlignment="0" applyProtection="0"/>
    <xf numFmtId="0" fontId="17" fillId="0" borderId="0" applyNumberFormat="0" applyFill="0" applyBorder="0" applyAlignment="0" applyProtection="0"/>
    <xf numFmtId="0" fontId="42" fillId="0" borderId="0" applyNumberFormat="0" applyFill="0" applyBorder="0" applyAlignment="0" applyProtection="0"/>
  </cellStyleXfs>
  <cellXfs count="261">
    <xf numFmtId="0" fontId="0" fillId="0" borderId="0" xfId="0"/>
    <xf numFmtId="0" fontId="0" fillId="0" borderId="0" xfId="0" applyAlignment="1">
      <alignment wrapText="1"/>
    </xf>
    <xf numFmtId="0" fontId="0" fillId="0" borderId="0" xfId="0" applyBorder="1"/>
    <xf numFmtId="0" fontId="0" fillId="0" borderId="10" xfId="0" applyBorder="1"/>
    <xf numFmtId="0" fontId="16" fillId="24" borderId="10" xfId="0" applyFont="1" applyFill="1" applyBorder="1" applyAlignment="1">
      <alignment horizontal="center"/>
    </xf>
    <xf numFmtId="0" fontId="0" fillId="24" borderId="10" xfId="0" applyFill="1" applyBorder="1"/>
    <xf numFmtId="0" fontId="0" fillId="0" borderId="10" xfId="0" applyFill="1" applyBorder="1"/>
    <xf numFmtId="0" fontId="18" fillId="25" borderId="10" xfId="0" applyFont="1" applyFill="1" applyBorder="1" applyAlignment="1">
      <alignment horizontal="center" vertical="center" wrapText="1"/>
    </xf>
    <xf numFmtId="0" fontId="19" fillId="0" borderId="10" xfId="0" applyFont="1" applyBorder="1"/>
    <xf numFmtId="0" fontId="0" fillId="0" borderId="0" xfId="0" applyFill="1"/>
    <xf numFmtId="0" fontId="0" fillId="0" borderId="0" xfId="0" applyBorder="1" applyAlignment="1">
      <alignment horizontal="center"/>
    </xf>
    <xf numFmtId="0" fontId="16" fillId="0" borderId="0" xfId="0" applyFont="1"/>
    <xf numFmtId="0" fontId="5" fillId="26" borderId="10" xfId="0" applyFont="1" applyFill="1" applyBorder="1" applyAlignment="1">
      <alignment horizontal="center" vertical="center" wrapText="1"/>
    </xf>
    <xf numFmtId="10" fontId="0" fillId="0" borderId="10" xfId="0" applyNumberFormat="1" applyBorder="1"/>
    <xf numFmtId="0" fontId="5" fillId="26" borderId="11" xfId="0" applyFont="1" applyFill="1" applyBorder="1" applyAlignment="1">
      <alignment horizontal="center" vertical="center" wrapText="1"/>
    </xf>
    <xf numFmtId="0" fontId="0" fillId="0" borderId="10" xfId="0" applyBorder="1" applyAlignment="1">
      <alignment wrapText="1"/>
    </xf>
    <xf numFmtId="0" fontId="16" fillId="58" borderId="10" xfId="0" applyFont="1" applyFill="1" applyBorder="1" applyAlignment="1">
      <alignment horizontal="center"/>
    </xf>
    <xf numFmtId="0" fontId="5" fillId="26" borderId="12" xfId="0" applyFont="1" applyFill="1" applyBorder="1" applyAlignment="1">
      <alignment horizontal="center" vertical="center"/>
    </xf>
    <xf numFmtId="0" fontId="5" fillId="26" borderId="13" xfId="0" applyFont="1" applyFill="1" applyBorder="1" applyAlignment="1">
      <alignment horizontal="center" vertical="center"/>
    </xf>
    <xf numFmtId="0" fontId="5" fillId="26" borderId="14" xfId="0" applyFont="1" applyFill="1" applyBorder="1" applyAlignment="1">
      <alignment horizontal="center" vertical="center"/>
    </xf>
    <xf numFmtId="0" fontId="5" fillId="26" borderId="15" xfId="0" applyFont="1" applyFill="1" applyBorder="1" applyAlignment="1">
      <alignment horizontal="center" vertical="center"/>
    </xf>
    <xf numFmtId="0" fontId="5" fillId="26" borderId="11" xfId="0" applyFont="1" applyFill="1" applyBorder="1" applyAlignment="1">
      <alignment horizontal="center" vertical="center"/>
    </xf>
    <xf numFmtId="0" fontId="5" fillId="26" borderId="16"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wrapText="1"/>
    </xf>
    <xf numFmtId="44" fontId="0" fillId="0" borderId="10" xfId="0" applyNumberFormat="1" applyBorder="1"/>
    <xf numFmtId="166" fontId="0" fillId="0" borderId="10" xfId="0" applyNumberFormat="1" applyBorder="1" applyAlignment="1">
      <alignment horizontal="center" vertical="center"/>
    </xf>
    <xf numFmtId="0" fontId="20" fillId="59" borderId="17" xfId="0" applyFont="1" applyFill="1" applyBorder="1" applyAlignment="1">
      <alignment horizontal="left"/>
    </xf>
    <xf numFmtId="0" fontId="16" fillId="59" borderId="10" xfId="0" applyFont="1" applyFill="1" applyBorder="1"/>
    <xf numFmtId="0" fontId="16" fillId="59" borderId="10" xfId="0" applyFont="1" applyFill="1" applyBorder="1" applyAlignment="1">
      <alignment horizontal="left" vertical="center" wrapText="1"/>
    </xf>
    <xf numFmtId="0" fontId="20" fillId="59" borderId="17" xfId="0" applyFont="1" applyFill="1" applyBorder="1" applyAlignment="1"/>
    <xf numFmtId="0" fontId="0" fillId="60" borderId="10" xfId="0" applyFill="1" applyBorder="1"/>
    <xf numFmtId="0" fontId="0" fillId="61" borderId="10" xfId="0" applyFont="1" applyFill="1" applyBorder="1"/>
    <xf numFmtId="165" fontId="0" fillId="61" borderId="18" xfId="0" applyNumberFormat="1" applyFill="1" applyBorder="1"/>
    <xf numFmtId="0" fontId="0" fillId="61" borderId="10" xfId="0" applyFill="1" applyBorder="1"/>
    <xf numFmtId="0" fontId="43" fillId="60" borderId="18" xfId="0" applyFont="1" applyFill="1" applyBorder="1" applyAlignment="1">
      <alignment vertical="center"/>
    </xf>
    <xf numFmtId="0" fontId="43" fillId="60" borderId="19" xfId="0" applyFont="1" applyFill="1" applyBorder="1" applyAlignment="1">
      <alignment vertical="center"/>
    </xf>
    <xf numFmtId="0" fontId="22" fillId="0" borderId="10"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0" fillId="0" borderId="15" xfId="0" applyBorder="1"/>
    <xf numFmtId="0" fontId="0" fillId="62" borderId="17" xfId="0" applyFill="1" applyBorder="1" applyAlignment="1"/>
    <xf numFmtId="0" fontId="0" fillId="62" borderId="18" xfId="0" applyFill="1" applyBorder="1" applyAlignment="1"/>
    <xf numFmtId="0" fontId="0" fillId="62" borderId="10" xfId="0" applyFill="1" applyBorder="1" applyAlignment="1"/>
    <xf numFmtId="168" fontId="0" fillId="0" borderId="11" xfId="0" applyNumberFormat="1" applyBorder="1"/>
    <xf numFmtId="0" fontId="44" fillId="0" borderId="10" xfId="0" applyFont="1" applyFill="1" applyBorder="1" applyAlignment="1">
      <alignment horizontal="left" vertical="center"/>
    </xf>
    <xf numFmtId="0" fontId="19" fillId="0" borderId="17" xfId="0" applyFont="1" applyBorder="1" applyAlignment="1">
      <alignment horizontal="left"/>
    </xf>
    <xf numFmtId="0" fontId="0" fillId="0" borderId="10" xfId="0" applyFont="1" applyFill="1" applyBorder="1" applyAlignment="1">
      <alignment horizontal="left"/>
    </xf>
    <xf numFmtId="0" fontId="0" fillId="0" borderId="0" xfId="0" applyFill="1" applyBorder="1"/>
    <xf numFmtId="0" fontId="0" fillId="0" borderId="0" xfId="0" applyFill="1" applyBorder="1" applyAlignment="1">
      <alignment horizontal="left" vertical="top"/>
    </xf>
    <xf numFmtId="0" fontId="16" fillId="0" borderId="0" xfId="0" applyFont="1" applyFill="1" applyBorder="1" applyAlignment="1">
      <alignment horizontal="center"/>
    </xf>
    <xf numFmtId="2" fontId="0" fillId="0" borderId="10" xfId="0" applyNumberFormat="1" applyFont="1" applyFill="1" applyBorder="1" applyAlignment="1">
      <alignment horizontal="center"/>
    </xf>
    <xf numFmtId="10" fontId="0" fillId="0" borderId="10" xfId="0" applyNumberFormat="1" applyFill="1" applyBorder="1" applyAlignment="1">
      <alignment horizontal="center"/>
    </xf>
    <xf numFmtId="169" fontId="0" fillId="0" borderId="10" xfId="0" applyNumberFormat="1" applyFont="1" applyFill="1" applyBorder="1" applyAlignment="1">
      <alignment horizontal="center"/>
    </xf>
    <xf numFmtId="0" fontId="23" fillId="26" borderId="10" xfId="0" applyFont="1" applyFill="1" applyBorder="1" applyAlignment="1">
      <alignment horizontal="center" vertical="center" wrapText="1"/>
    </xf>
    <xf numFmtId="0" fontId="16" fillId="0" borderId="10" xfId="0" applyFont="1" applyBorder="1" applyAlignment="1">
      <alignment horizontal="center" wrapText="1"/>
    </xf>
    <xf numFmtId="49" fontId="22" fillId="25" borderId="10" xfId="0" applyNumberFormat="1" applyFont="1" applyFill="1" applyBorder="1" applyAlignment="1">
      <alignment horizontal="center" vertical="center" wrapText="1"/>
    </xf>
    <xf numFmtId="49" fontId="18" fillId="25" borderId="10"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0" xfId="0" applyFont="1" applyBorder="1" applyAlignment="1">
      <alignment horizontal="center" vertical="center"/>
    </xf>
    <xf numFmtId="44" fontId="0" fillId="0" borderId="10" xfId="0" applyNumberFormat="1" applyBorder="1" applyAlignment="1">
      <alignment vertical="center"/>
    </xf>
    <xf numFmtId="0" fontId="0" fillId="0" borderId="10" xfId="0" applyBorder="1" applyAlignment="1">
      <alignment vertical="center"/>
    </xf>
    <xf numFmtId="0" fontId="0" fillId="60" borderId="19" xfId="0" applyFill="1" applyBorder="1"/>
    <xf numFmtId="0" fontId="0" fillId="62" borderId="19" xfId="0" applyFill="1" applyBorder="1" applyAlignment="1"/>
    <xf numFmtId="165" fontId="0" fillId="61" borderId="19" xfId="0" applyNumberFormat="1" applyFill="1" applyBorder="1"/>
    <xf numFmtId="0" fontId="5" fillId="60" borderId="21" xfId="0" applyFont="1" applyFill="1" applyBorder="1" applyAlignment="1">
      <alignment horizontal="center" vertical="center" wrapText="1"/>
    </xf>
    <xf numFmtId="0" fontId="5" fillId="60" borderId="22" xfId="0" applyFont="1" applyFill="1" applyBorder="1" applyAlignment="1">
      <alignment horizontal="center" vertical="center" wrapText="1"/>
    </xf>
    <xf numFmtId="49" fontId="16" fillId="58" borderId="10" xfId="0" applyNumberFormat="1" applyFont="1" applyFill="1" applyBorder="1" applyAlignment="1">
      <alignment horizontal="center" vertical="center"/>
    </xf>
    <xf numFmtId="167" fontId="0" fillId="0" borderId="10" xfId="0" applyNumberFormat="1" applyFill="1" applyBorder="1" applyAlignment="1">
      <alignment horizontal="center"/>
    </xf>
    <xf numFmtId="41" fontId="20" fillId="59" borderId="18" xfId="0" applyNumberFormat="1" applyFont="1" applyFill="1" applyBorder="1" applyAlignment="1"/>
    <xf numFmtId="41" fontId="20" fillId="59" borderId="19" xfId="0" applyNumberFormat="1" applyFont="1" applyFill="1" applyBorder="1" applyAlignment="1"/>
    <xf numFmtId="49" fontId="22" fillId="0" borderId="10" xfId="0" applyNumberFormat="1" applyFont="1" applyFill="1" applyBorder="1" applyAlignment="1">
      <alignment horizontal="center" vertical="center" wrapText="1"/>
    </xf>
    <xf numFmtId="44" fontId="0" fillId="0" borderId="10" xfId="0" applyNumberFormat="1" applyFill="1" applyBorder="1"/>
    <xf numFmtId="0" fontId="19" fillId="0" borderId="17" xfId="0" applyFont="1" applyFill="1" applyBorder="1" applyAlignment="1">
      <alignment horizontal="left"/>
    </xf>
    <xf numFmtId="44" fontId="0" fillId="0" borderId="10" xfId="0" applyNumberFormat="1" applyFill="1" applyBorder="1" applyAlignment="1">
      <alignment horizontal="center"/>
    </xf>
    <xf numFmtId="49" fontId="22" fillId="0" borderId="10" xfId="0" applyNumberFormat="1" applyFont="1" applyFill="1" applyBorder="1" applyAlignment="1">
      <alignment horizontal="center" vertical="top" wrapText="1"/>
    </xf>
    <xf numFmtId="0" fontId="19" fillId="0" borderId="10" xfId="0" applyFont="1" applyFill="1" applyBorder="1"/>
    <xf numFmtId="0" fontId="19" fillId="0" borderId="10" xfId="0" applyFont="1" applyFill="1" applyBorder="1" applyAlignment="1">
      <alignment wrapText="1"/>
    </xf>
    <xf numFmtId="44" fontId="0" fillId="0" borderId="10" xfId="0" applyNumberFormat="1" applyBorder="1" applyAlignment="1">
      <alignment horizontal="center"/>
    </xf>
    <xf numFmtId="44" fontId="16" fillId="0" borderId="10" xfId="0" applyNumberFormat="1" applyFont="1" applyBorder="1" applyAlignment="1">
      <alignment horizontal="center"/>
    </xf>
    <xf numFmtId="44" fontId="0" fillId="0" borderId="10" xfId="0" applyNumberFormat="1" applyFont="1" applyBorder="1" applyAlignment="1">
      <alignment horizontal="center"/>
    </xf>
    <xf numFmtId="0" fontId="0" fillId="24" borderId="10" xfId="0" applyFill="1" applyBorder="1" applyAlignment="1">
      <alignment horizontal="center"/>
    </xf>
    <xf numFmtId="164" fontId="26" fillId="0" borderId="0" xfId="75" applyNumberFormat="1" applyFont="1" applyFill="1" applyBorder="1" applyAlignment="1">
      <alignment horizontal="center"/>
    </xf>
    <xf numFmtId="0" fontId="5" fillId="60" borderId="10" xfId="0" applyFont="1" applyFill="1" applyBorder="1" applyAlignment="1">
      <alignment horizontal="center" vertical="center" wrapText="1"/>
    </xf>
    <xf numFmtId="44" fontId="26" fillId="0" borderId="10" xfId="0" applyNumberFormat="1" applyFont="1" applyFill="1" applyBorder="1" applyAlignment="1">
      <alignment horizontal="center"/>
    </xf>
    <xf numFmtId="44" fontId="26" fillId="0" borderId="0" xfId="0" applyNumberFormat="1" applyFont="1" applyFill="1" applyBorder="1" applyAlignment="1">
      <alignment horizontal="center"/>
    </xf>
    <xf numFmtId="44" fontId="26" fillId="0" borderId="0" xfId="0" applyNumberFormat="1" applyFont="1" applyFill="1" applyBorder="1"/>
    <xf numFmtId="44" fontId="26" fillId="0" borderId="10" xfId="0" applyNumberFormat="1" applyFont="1" applyFill="1" applyBorder="1"/>
    <xf numFmtId="44" fontId="26" fillId="0" borderId="10" xfId="75" applyNumberFormat="1" applyFont="1" applyFill="1" applyBorder="1" applyAlignment="1">
      <alignment horizontal="center"/>
    </xf>
    <xf numFmtId="44" fontId="26" fillId="0" borderId="19" xfId="75" applyNumberFormat="1" applyFont="1" applyFill="1" applyBorder="1" applyAlignment="1">
      <alignment horizontal="center"/>
    </xf>
    <xf numFmtId="44" fontId="26" fillId="0" borderId="10" xfId="75" applyNumberFormat="1" applyFont="1" applyBorder="1" applyAlignment="1">
      <alignment horizontal="center"/>
    </xf>
    <xf numFmtId="44" fontId="26" fillId="0" borderId="0" xfId="75" applyNumberFormat="1" applyFont="1" applyBorder="1" applyAlignment="1">
      <alignment horizontal="center"/>
    </xf>
    <xf numFmtId="44" fontId="26" fillId="0" borderId="0" xfId="75" applyNumberFormat="1" applyFont="1" applyFill="1" applyBorder="1" applyAlignment="1">
      <alignment horizontal="center"/>
    </xf>
    <xf numFmtId="0" fontId="0" fillId="0" borderId="10" xfId="0" applyFill="1" applyBorder="1" applyAlignment="1">
      <alignment horizontal="left"/>
    </xf>
    <xf numFmtId="0" fontId="0" fillId="0" borderId="10" xfId="0" applyFont="1" applyFill="1" applyBorder="1"/>
    <xf numFmtId="49" fontId="18" fillId="0" borderId="10" xfId="0" applyNumberFormat="1" applyFont="1" applyFill="1" applyBorder="1" applyAlignment="1">
      <alignment horizontal="center" vertical="center" wrapText="1"/>
    </xf>
    <xf numFmtId="10" fontId="0" fillId="0" borderId="10" xfId="0" applyNumberFormat="1" applyFill="1" applyBorder="1"/>
    <xf numFmtId="170" fontId="0" fillId="0" borderId="11" xfId="0" applyNumberFormat="1" applyBorder="1"/>
    <xf numFmtId="171" fontId="0" fillId="0" borderId="10" xfId="0" applyNumberFormat="1" applyBorder="1"/>
    <xf numFmtId="44" fontId="1" fillId="0" borderId="10" xfId="56" applyNumberFormat="1" applyFont="1" applyBorder="1" applyAlignment="1">
      <alignment wrapText="1"/>
    </xf>
    <xf numFmtId="168" fontId="0" fillId="0" borderId="11" xfId="0" applyNumberFormat="1" applyFill="1" applyBorder="1"/>
    <xf numFmtId="0" fontId="0" fillId="0" borderId="10" xfId="0" applyBorder="1" applyAlignment="1">
      <alignment horizontal="center"/>
    </xf>
    <xf numFmtId="9" fontId="0" fillId="0" borderId="10" xfId="0" applyNumberFormat="1" applyBorder="1" applyAlignment="1">
      <alignment horizontal="center"/>
    </xf>
    <xf numFmtId="0" fontId="0" fillId="0" borderId="10" xfId="0" applyFill="1" applyBorder="1" applyAlignment="1">
      <alignment horizontal="center"/>
    </xf>
    <xf numFmtId="9" fontId="0" fillId="0" borderId="10" xfId="0" applyNumberFormat="1" applyFill="1" applyBorder="1" applyAlignment="1">
      <alignment horizontal="center"/>
    </xf>
    <xf numFmtId="0" fontId="0" fillId="0" borderId="10" xfId="0" applyBorder="1" applyAlignment="1">
      <alignment horizontal="left"/>
    </xf>
    <xf numFmtId="49" fontId="22" fillId="25" borderId="17" xfId="0" applyNumberFormat="1" applyFont="1" applyFill="1" applyBorder="1" applyAlignment="1">
      <alignment vertical="top" wrapText="1"/>
    </xf>
    <xf numFmtId="0" fontId="48" fillId="0" borderId="10" xfId="0" applyFont="1" applyFill="1" applyBorder="1"/>
    <xf numFmtId="44" fontId="22" fillId="0" borderId="10" xfId="0" applyNumberFormat="1" applyFont="1" applyFill="1" applyBorder="1" applyAlignment="1">
      <alignment horizontal="center"/>
    </xf>
    <xf numFmtId="164" fontId="22" fillId="0" borderId="10" xfId="0" applyNumberFormat="1" applyFont="1" applyFill="1" applyBorder="1" applyAlignment="1">
      <alignment horizontal="center"/>
    </xf>
    <xf numFmtId="0" fontId="22" fillId="0" borderId="0" xfId="0" applyFont="1" applyFill="1"/>
    <xf numFmtId="0" fontId="22" fillId="0" borderId="10" xfId="0" applyFont="1" applyBorder="1" applyAlignment="1">
      <alignment vertical="center"/>
    </xf>
    <xf numFmtId="44" fontId="22" fillId="0" borderId="10" xfId="56" applyFont="1" applyBorder="1"/>
    <xf numFmtId="0" fontId="22" fillId="0" borderId="0" xfId="0" applyFont="1"/>
    <xf numFmtId="0" fontId="22" fillId="0" borderId="10" xfId="0" applyFont="1" applyBorder="1"/>
    <xf numFmtId="164" fontId="22" fillId="0" borderId="10" xfId="0" applyNumberFormat="1" applyFont="1" applyBorder="1"/>
    <xf numFmtId="10" fontId="0" fillId="0" borderId="10" xfId="0" applyNumberFormat="1" applyBorder="1" applyAlignment="1">
      <alignment horizontal="center"/>
    </xf>
    <xf numFmtId="0" fontId="41" fillId="63" borderId="10" xfId="0" applyFont="1" applyFill="1" applyBorder="1" applyAlignment="1">
      <alignment horizontal="center" vertical="center" wrapText="1"/>
    </xf>
    <xf numFmtId="0" fontId="45" fillId="63" borderId="10" xfId="0" applyFont="1" applyFill="1" applyBorder="1" applyAlignment="1">
      <alignment horizontal="center" vertical="center" wrapText="1"/>
    </xf>
    <xf numFmtId="0" fontId="22" fillId="0" borderId="10" xfId="0" applyFont="1" applyFill="1" applyBorder="1" applyAlignment="1">
      <alignment horizontal="center" vertical="top"/>
    </xf>
    <xf numFmtId="9" fontId="22" fillId="0" borderId="10" xfId="0" applyNumberFormat="1" applyFont="1" applyFill="1" applyBorder="1" applyAlignment="1">
      <alignment horizontal="center" vertical="top"/>
    </xf>
    <xf numFmtId="0" fontId="22" fillId="0" borderId="10" xfId="0" applyFont="1" applyBorder="1" applyAlignment="1">
      <alignment vertical="top" wrapText="1"/>
    </xf>
    <xf numFmtId="0" fontId="44" fillId="0" borderId="10" xfId="0" applyFont="1" applyFill="1" applyBorder="1" applyAlignment="1">
      <alignment horizontal="center" vertical="top" wrapText="1"/>
    </xf>
    <xf numFmtId="0" fontId="48" fillId="0" borderId="10" xfId="0" applyFont="1" applyFill="1" applyBorder="1" applyAlignment="1">
      <alignment horizontal="center" vertical="top" wrapText="1"/>
    </xf>
    <xf numFmtId="0" fontId="44" fillId="0" borderId="10" xfId="0" applyFont="1" applyFill="1" applyBorder="1" applyAlignment="1">
      <alignment horizontal="center" vertical="top"/>
    </xf>
    <xf numFmtId="9" fontId="44" fillId="0" borderId="10" xfId="0" applyNumberFormat="1" applyFont="1" applyFill="1" applyBorder="1" applyAlignment="1">
      <alignment horizontal="center" vertical="top"/>
    </xf>
    <xf numFmtId="0" fontId="44" fillId="0" borderId="10" xfId="0" applyFont="1" applyFill="1" applyBorder="1" applyAlignment="1">
      <alignment horizontal="left" vertical="top" wrapText="1"/>
    </xf>
    <xf numFmtId="49" fontId="22" fillId="0" borderId="10" xfId="0" applyNumberFormat="1" applyFont="1" applyBorder="1" applyAlignment="1">
      <alignment vertical="top" wrapText="1"/>
    </xf>
    <xf numFmtId="0" fontId="22" fillId="0" borderId="15" xfId="0" applyFont="1" applyFill="1" applyBorder="1" applyAlignment="1">
      <alignment horizontal="center" vertical="top"/>
    </xf>
    <xf numFmtId="9" fontId="22" fillId="0" borderId="15" xfId="0" applyNumberFormat="1" applyFont="1" applyFill="1" applyBorder="1" applyAlignment="1">
      <alignment horizontal="center" vertical="top"/>
    </xf>
    <xf numFmtId="0" fontId="22" fillId="0" borderId="15" xfId="0" applyFont="1" applyBorder="1" applyAlignment="1">
      <alignment vertical="top"/>
    </xf>
    <xf numFmtId="0" fontId="22" fillId="0" borderId="22" xfId="0" applyFont="1" applyBorder="1"/>
    <xf numFmtId="0" fontId="22" fillId="0" borderId="22" xfId="0" applyFont="1" applyBorder="1" applyAlignment="1">
      <alignment vertical="top"/>
    </xf>
    <xf numFmtId="0" fontId="22" fillId="0" borderId="22" xfId="0" applyFont="1" applyFill="1" applyBorder="1" applyAlignment="1">
      <alignment horizontal="center" vertical="top"/>
    </xf>
    <xf numFmtId="9" fontId="22" fillId="0" borderId="22" xfId="0" applyNumberFormat="1" applyFont="1" applyFill="1" applyBorder="1" applyAlignment="1">
      <alignment horizontal="center" vertical="top"/>
    </xf>
    <xf numFmtId="0" fontId="22" fillId="0" borderId="22" xfId="0" applyFont="1" applyBorder="1" applyAlignment="1">
      <alignment vertical="top" wrapText="1"/>
    </xf>
    <xf numFmtId="0" fontId="22" fillId="0" borderId="0" xfId="0" applyFont="1" applyAlignment="1"/>
    <xf numFmtId="0" fontId="22" fillId="0" borderId="11" xfId="0" applyFont="1" applyFill="1" applyBorder="1" applyAlignment="1">
      <alignment horizontal="center" vertical="top"/>
    </xf>
    <xf numFmtId="9" fontId="22" fillId="0" borderId="11" xfId="0" applyNumberFormat="1" applyFont="1" applyFill="1" applyBorder="1" applyAlignment="1">
      <alignment horizontal="center" vertical="top"/>
    </xf>
    <xf numFmtId="0" fontId="22" fillId="0" borderId="11" xfId="0" applyFont="1" applyBorder="1" applyAlignment="1">
      <alignment vertical="top" wrapText="1"/>
    </xf>
    <xf numFmtId="0" fontId="45" fillId="63" borderId="22" xfId="0" applyFont="1" applyFill="1" applyBorder="1" applyAlignment="1">
      <alignment horizontal="center" vertical="center" wrapText="1"/>
    </xf>
    <xf numFmtId="0" fontId="22" fillId="0" borderId="10" xfId="0" applyFont="1" applyFill="1" applyBorder="1" applyAlignment="1">
      <alignment horizontal="center"/>
    </xf>
    <xf numFmtId="9" fontId="22" fillId="0" borderId="10" xfId="0" applyNumberFormat="1" applyFont="1" applyFill="1" applyBorder="1" applyAlignment="1">
      <alignment horizontal="center"/>
    </xf>
    <xf numFmtId="0" fontId="22" fillId="0" borderId="10" xfId="0" applyFont="1" applyFill="1" applyBorder="1" applyAlignment="1">
      <alignment horizontal="left"/>
    </xf>
    <xf numFmtId="0" fontId="44" fillId="0" borderId="10" xfId="0" applyFont="1" applyFill="1" applyBorder="1" applyAlignment="1">
      <alignment horizontal="left"/>
    </xf>
    <xf numFmtId="9" fontId="22" fillId="0" borderId="10" xfId="56" applyNumberFormat="1" applyFont="1" applyBorder="1" applyAlignment="1">
      <alignment horizontal="center"/>
    </xf>
    <xf numFmtId="0" fontId="44" fillId="0" borderId="10" xfId="0" applyFont="1" applyBorder="1" applyAlignment="1">
      <alignment horizontal="left"/>
    </xf>
    <xf numFmtId="0" fontId="44" fillId="0" borderId="10" xfId="0" applyFont="1" applyBorder="1"/>
    <xf numFmtId="0" fontId="22" fillId="0" borderId="0" xfId="0" applyFont="1" applyAlignment="1">
      <alignment horizontal="center"/>
    </xf>
    <xf numFmtId="0" fontId="22" fillId="0" borderId="0" xfId="0" applyFont="1" applyAlignment="1">
      <alignment horizontal="left"/>
    </xf>
    <xf numFmtId="164" fontId="44" fillId="0" borderId="10" xfId="0" applyNumberFormat="1" applyFont="1" applyBorder="1"/>
    <xf numFmtId="0" fontId="0" fillId="0" borderId="10" xfId="0" applyFont="1" applyFill="1" applyBorder="1" applyAlignment="1">
      <alignment vertical="center"/>
    </xf>
    <xf numFmtId="44" fontId="0" fillId="0" borderId="10" xfId="0" applyNumberFormat="1" applyBorder="1" applyAlignment="1">
      <alignment horizontal="center" vertical="center"/>
    </xf>
    <xf numFmtId="0" fontId="0" fillId="0" borderId="10" xfId="0" applyBorder="1" applyAlignment="1">
      <alignment horizontal="center" vertical="center"/>
    </xf>
    <xf numFmtId="0" fontId="0" fillId="61" borderId="10" xfId="0" applyFill="1" applyBorder="1" applyAlignment="1">
      <alignment horizontal="center"/>
    </xf>
    <xf numFmtId="0" fontId="0" fillId="61" borderId="10" xfId="0" applyFont="1" applyFill="1" applyBorder="1" applyAlignment="1">
      <alignment horizontal="center"/>
    </xf>
    <xf numFmtId="165" fontId="0" fillId="61" borderId="18" xfId="0" applyNumberFormat="1" applyFill="1" applyBorder="1" applyAlignment="1">
      <alignment horizontal="center"/>
    </xf>
    <xf numFmtId="165" fontId="0" fillId="61" borderId="19" xfId="0" applyNumberFormat="1" applyFill="1" applyBorder="1" applyAlignment="1">
      <alignment horizontal="center"/>
    </xf>
    <xf numFmtId="0" fontId="0" fillId="61" borderId="19" xfId="0" applyFill="1" applyBorder="1" applyAlignment="1">
      <alignment horizontal="center"/>
    </xf>
    <xf numFmtId="0" fontId="0" fillId="0" borderId="10" xfId="0" applyFont="1" applyFill="1" applyBorder="1" applyAlignment="1">
      <alignment horizontal="center"/>
    </xf>
    <xf numFmtId="44" fontId="41" fillId="63" borderId="10" xfId="56" applyFont="1" applyFill="1" applyBorder="1" applyAlignment="1">
      <alignment horizontal="center" vertical="center" wrapText="1"/>
    </xf>
    <xf numFmtId="44" fontId="0" fillId="0" borderId="0" xfId="56" applyFont="1"/>
    <xf numFmtId="44" fontId="22" fillId="0" borderId="10" xfId="56" applyFont="1" applyBorder="1" applyAlignment="1">
      <alignment vertical="top"/>
    </xf>
    <xf numFmtId="44" fontId="45" fillId="63" borderId="17" xfId="56" applyFont="1" applyFill="1" applyBorder="1" applyAlignment="1">
      <alignment horizontal="center" vertical="center" wrapText="1"/>
    </xf>
    <xf numFmtId="44" fontId="22" fillId="0" borderId="17" xfId="56" applyFont="1" applyFill="1" applyBorder="1" applyAlignment="1">
      <alignment horizontal="right" vertical="top"/>
    </xf>
    <xf numFmtId="44" fontId="44" fillId="0" borderId="17" xfId="56" applyFont="1" applyFill="1" applyBorder="1" applyAlignment="1">
      <alignment horizontal="right" vertical="top"/>
    </xf>
    <xf numFmtId="44" fontId="22" fillId="0" borderId="0" xfId="56" applyFont="1"/>
    <xf numFmtId="44" fontId="45" fillId="63" borderId="10" xfId="56" applyFont="1" applyFill="1" applyBorder="1" applyAlignment="1">
      <alignment horizontal="center" vertical="top" wrapText="1"/>
    </xf>
    <xf numFmtId="44" fontId="22" fillId="0" borderId="0" xfId="56" applyFont="1" applyAlignment="1">
      <alignment vertical="top"/>
    </xf>
    <xf numFmtId="44" fontId="45" fillId="63" borderId="22" xfId="56" applyFont="1" applyFill="1" applyBorder="1" applyAlignment="1">
      <alignment horizontal="center" vertical="center" wrapText="1"/>
    </xf>
    <xf numFmtId="0" fontId="45" fillId="63" borderId="15" xfId="0" applyFont="1" applyFill="1" applyBorder="1" applyAlignment="1">
      <alignment horizontal="center" vertical="center" wrapText="1"/>
    </xf>
    <xf numFmtId="44" fontId="22" fillId="0" borderId="10" xfId="56" applyFont="1" applyFill="1" applyBorder="1" applyAlignment="1">
      <alignment horizontal="right"/>
    </xf>
    <xf numFmtId="44" fontId="44" fillId="0" borderId="10" xfId="56" applyFont="1" applyBorder="1" applyAlignment="1">
      <alignment horizontal="right"/>
    </xf>
    <xf numFmtId="44" fontId="44" fillId="0" borderId="10" xfId="56" applyFont="1" applyBorder="1"/>
    <xf numFmtId="44" fontId="0" fillId="0" borderId="10" xfId="56" applyFont="1" applyBorder="1" applyAlignment="1">
      <alignment horizontal="right"/>
    </xf>
    <xf numFmtId="44" fontId="0" fillId="0" borderId="10" xfId="56" applyFont="1" applyFill="1" applyBorder="1" applyAlignment="1">
      <alignment horizontal="right"/>
    </xf>
    <xf numFmtId="0" fontId="20" fillId="0" borderId="18" xfId="0" applyFont="1" applyBorder="1" applyAlignment="1">
      <alignment horizontal="left"/>
    </xf>
    <xf numFmtId="0" fontId="21" fillId="26" borderId="21" xfId="0" applyFont="1" applyFill="1" applyBorder="1" applyAlignment="1">
      <alignment horizontal="center" vertical="center"/>
    </xf>
    <xf numFmtId="0" fontId="21" fillId="26" borderId="0" xfId="0" applyFont="1" applyFill="1" applyBorder="1" applyAlignment="1">
      <alignment horizontal="center" vertical="center"/>
    </xf>
    <xf numFmtId="0" fontId="21" fillId="26" borderId="12" xfId="0" applyFont="1" applyFill="1" applyBorder="1" applyAlignment="1">
      <alignment horizontal="center" vertical="center"/>
    </xf>
    <xf numFmtId="0" fontId="21" fillId="26" borderId="20" xfId="0" applyFont="1" applyFill="1" applyBorder="1" applyAlignment="1">
      <alignment horizontal="center" vertical="center"/>
    </xf>
    <xf numFmtId="0" fontId="18" fillId="59" borderId="17" xfId="0" applyFont="1" applyFill="1" applyBorder="1" applyAlignment="1">
      <alignment horizontal="center" vertical="center" wrapText="1"/>
    </xf>
    <xf numFmtId="0" fontId="18" fillId="59" borderId="18" xfId="0" applyFont="1" applyFill="1" applyBorder="1" applyAlignment="1">
      <alignment horizontal="center" vertical="center" wrapText="1"/>
    </xf>
    <xf numFmtId="0" fontId="18" fillId="59" borderId="19" xfId="0" applyFont="1" applyFill="1" applyBorder="1" applyAlignment="1">
      <alignment horizontal="center" vertical="center" wrapText="1"/>
    </xf>
    <xf numFmtId="49" fontId="20" fillId="59" borderId="18" xfId="0" applyNumberFormat="1" applyFont="1" applyFill="1" applyBorder="1" applyAlignment="1">
      <alignment horizontal="left"/>
    </xf>
    <xf numFmtId="49" fontId="20" fillId="59" borderId="19" xfId="0" applyNumberFormat="1" applyFont="1" applyFill="1" applyBorder="1" applyAlignment="1">
      <alignment horizontal="left"/>
    </xf>
    <xf numFmtId="0" fontId="21" fillId="26" borderId="16" xfId="0" applyFont="1" applyFill="1" applyBorder="1" applyAlignment="1">
      <alignment horizontal="center" vertical="center"/>
    </xf>
    <xf numFmtId="0" fontId="21" fillId="26" borderId="24" xfId="0" applyFont="1" applyFill="1" applyBorder="1" applyAlignment="1">
      <alignment horizontal="center" vertical="center"/>
    </xf>
    <xf numFmtId="0" fontId="21" fillId="26" borderId="14" xfId="0" applyFont="1" applyFill="1" applyBorder="1" applyAlignment="1">
      <alignment horizontal="center" vertical="center"/>
    </xf>
    <xf numFmtId="0" fontId="21" fillId="26" borderId="23" xfId="0" applyFont="1" applyFill="1" applyBorder="1" applyAlignment="1">
      <alignment horizontal="center" vertical="center"/>
    </xf>
    <xf numFmtId="0" fontId="21" fillId="26" borderId="13" xfId="0" applyFont="1" applyFill="1" applyBorder="1" applyAlignment="1">
      <alignment horizontal="center" vertical="center"/>
    </xf>
    <xf numFmtId="0" fontId="23" fillId="26" borderId="15" xfId="0" applyFont="1" applyFill="1" applyBorder="1" applyAlignment="1">
      <alignment horizontal="center" vertical="center" wrapText="1"/>
    </xf>
    <xf numFmtId="0" fontId="23" fillId="26" borderId="11" xfId="0" applyFont="1" applyFill="1" applyBorder="1" applyAlignment="1">
      <alignment horizontal="center" vertical="center" wrapText="1"/>
    </xf>
    <xf numFmtId="44" fontId="22" fillId="0" borderId="15" xfId="56" applyFont="1" applyBorder="1" applyAlignment="1">
      <alignment horizontal="center" vertical="top"/>
    </xf>
    <xf numFmtId="44" fontId="22" fillId="0" borderId="22" xfId="56" applyFont="1" applyBorder="1" applyAlignment="1">
      <alignment horizontal="center" vertical="top"/>
    </xf>
    <xf numFmtId="44" fontId="22" fillId="0" borderId="11" xfId="56" applyFont="1" applyBorder="1" applyAlignment="1">
      <alignment horizontal="center" vertical="top"/>
    </xf>
    <xf numFmtId="0" fontId="22" fillId="0" borderId="15" xfId="0" applyFont="1" applyFill="1" applyBorder="1" applyAlignment="1">
      <alignment horizontal="center" vertical="top"/>
    </xf>
    <xf numFmtId="0" fontId="22" fillId="0" borderId="22" xfId="0" applyFont="1" applyFill="1" applyBorder="1" applyAlignment="1">
      <alignment horizontal="center" vertical="top"/>
    </xf>
    <xf numFmtId="0" fontId="22" fillId="0" borderId="11" xfId="0" applyFont="1" applyFill="1" applyBorder="1" applyAlignment="1">
      <alignment horizontal="center" vertical="top"/>
    </xf>
    <xf numFmtId="0" fontId="44" fillId="0" borderId="15" xfId="0" applyFont="1" applyFill="1" applyBorder="1" applyAlignment="1">
      <alignment horizontal="center" vertical="top" wrapText="1"/>
    </xf>
    <xf numFmtId="0" fontId="44" fillId="0" borderId="22" xfId="0" applyFont="1" applyFill="1" applyBorder="1" applyAlignment="1">
      <alignment horizontal="center" vertical="top" wrapText="1"/>
    </xf>
    <xf numFmtId="0" fontId="44" fillId="0" borderId="11" xfId="0" applyFont="1" applyFill="1" applyBorder="1" applyAlignment="1">
      <alignment horizontal="center" vertical="top" wrapText="1"/>
    </xf>
    <xf numFmtId="44" fontId="22" fillId="0" borderId="15" xfId="56" applyFont="1" applyFill="1" applyBorder="1" applyAlignment="1">
      <alignment horizontal="center" vertical="top"/>
    </xf>
    <xf numFmtId="44" fontId="22" fillId="0" borderId="22" xfId="56" applyFont="1" applyFill="1" applyBorder="1" applyAlignment="1">
      <alignment horizontal="center" vertical="top"/>
    </xf>
    <xf numFmtId="44" fontId="22" fillId="0" borderId="11" xfId="56" applyFont="1" applyFill="1" applyBorder="1" applyAlignment="1">
      <alignment horizontal="center" vertical="top"/>
    </xf>
    <xf numFmtId="0" fontId="19" fillId="0" borderId="17" xfId="0" applyFont="1" applyBorder="1" applyAlignment="1">
      <alignment horizontal="left"/>
    </xf>
    <xf numFmtId="0" fontId="19" fillId="0" borderId="19" xfId="0" applyFont="1" applyBorder="1" applyAlignment="1">
      <alignment horizontal="left"/>
    </xf>
    <xf numFmtId="0" fontId="19" fillId="0" borderId="17" xfId="75" applyFont="1" applyBorder="1" applyAlignment="1">
      <alignment horizontal="left"/>
    </xf>
    <xf numFmtId="0" fontId="19" fillId="0" borderId="19" xfId="75" applyFont="1" applyBorder="1" applyAlignment="1">
      <alignment horizontal="left"/>
    </xf>
    <xf numFmtId="0" fontId="5" fillId="26" borderId="24" xfId="0" applyFont="1" applyFill="1" applyBorder="1" applyAlignment="1">
      <alignment horizontal="center" vertical="center"/>
    </xf>
    <xf numFmtId="0" fontId="5" fillId="26" borderId="14" xfId="0" applyFont="1" applyFill="1" applyBorder="1" applyAlignment="1">
      <alignment horizontal="center" vertical="center"/>
    </xf>
    <xf numFmtId="0" fontId="5" fillId="26" borderId="16" xfId="0" applyFont="1" applyFill="1" applyBorder="1" applyAlignment="1">
      <alignment horizontal="center" vertical="center"/>
    </xf>
    <xf numFmtId="0" fontId="5" fillId="26" borderId="20" xfId="0" applyFont="1" applyFill="1" applyBorder="1" applyAlignment="1">
      <alignment horizontal="center" vertical="center"/>
    </xf>
    <xf numFmtId="0" fontId="5" fillId="26" borderId="13" xfId="0" applyFont="1" applyFill="1" applyBorder="1" applyAlignment="1">
      <alignment horizontal="center" vertical="center"/>
    </xf>
    <xf numFmtId="49" fontId="18" fillId="25" borderId="17" xfId="0" applyNumberFormat="1" applyFont="1" applyFill="1" applyBorder="1" applyAlignment="1">
      <alignment horizontal="center" vertical="center" wrapText="1"/>
    </xf>
    <xf numFmtId="49" fontId="18" fillId="25" borderId="19" xfId="0" applyNumberFormat="1" applyFont="1" applyFill="1" applyBorder="1" applyAlignment="1">
      <alignment horizontal="center" vertical="center" wrapText="1"/>
    </xf>
    <xf numFmtId="49" fontId="18" fillId="0" borderId="17" xfId="0" applyNumberFormat="1" applyFont="1" applyFill="1" applyBorder="1" applyAlignment="1">
      <alignment horizontal="center" vertical="center" wrapText="1"/>
    </xf>
    <xf numFmtId="49" fontId="18" fillId="0" borderId="19" xfId="0" applyNumberFormat="1" applyFont="1" applyFill="1" applyBorder="1" applyAlignment="1">
      <alignment horizontal="center" vertical="center" wrapText="1"/>
    </xf>
    <xf numFmtId="44" fontId="0" fillId="0" borderId="17" xfId="0" applyNumberFormat="1" applyBorder="1" applyAlignment="1">
      <alignment horizontal="center" vertical="center"/>
    </xf>
    <xf numFmtId="44" fontId="0" fillId="0" borderId="18" xfId="0" applyNumberFormat="1" applyBorder="1" applyAlignment="1">
      <alignment horizontal="center" vertical="center"/>
    </xf>
    <xf numFmtId="44" fontId="0" fillId="0" borderId="19" xfId="0" applyNumberFormat="1" applyBorder="1" applyAlignment="1">
      <alignment horizontal="center" vertical="center"/>
    </xf>
    <xf numFmtId="44" fontId="0" fillId="0" borderId="17" xfId="0" applyNumberFormat="1" applyBorder="1" applyAlignment="1">
      <alignment horizontal="center"/>
    </xf>
    <xf numFmtId="44" fontId="0" fillId="0" borderId="19" xfId="0" applyNumberFormat="1" applyBorder="1" applyAlignment="1">
      <alignment horizontal="center"/>
    </xf>
    <xf numFmtId="44" fontId="0" fillId="0" borderId="17" xfId="0" applyNumberFormat="1" applyBorder="1" applyAlignment="1">
      <alignment vertical="center"/>
    </xf>
    <xf numFmtId="44" fontId="0" fillId="0" borderId="19" xfId="0" applyNumberFormat="1" applyBorder="1" applyAlignment="1">
      <alignment vertical="center"/>
    </xf>
    <xf numFmtId="44" fontId="0" fillId="0" borderId="18" xfId="0" applyNumberFormat="1" applyBorder="1" applyAlignment="1">
      <alignment vertical="center"/>
    </xf>
    <xf numFmtId="0" fontId="19" fillId="0" borderId="17" xfId="0" applyFont="1" applyFill="1" applyBorder="1" applyAlignment="1">
      <alignment horizontal="left"/>
    </xf>
    <xf numFmtId="0" fontId="19" fillId="0" borderId="19" xfId="0" applyFont="1" applyFill="1" applyBorder="1" applyAlignment="1">
      <alignment horizontal="left"/>
    </xf>
    <xf numFmtId="0" fontId="16" fillId="0" borderId="16"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43" fillId="60" borderId="17" xfId="0" applyFont="1" applyFill="1" applyBorder="1" applyAlignment="1">
      <alignment horizontal="center" vertical="center"/>
    </xf>
    <xf numFmtId="0" fontId="43" fillId="60" borderId="18" xfId="0" applyFont="1" applyFill="1" applyBorder="1" applyAlignment="1">
      <alignment horizontal="center" vertical="center"/>
    </xf>
    <xf numFmtId="0" fontId="0" fillId="0" borderId="17" xfId="0" applyFill="1" applyBorder="1" applyAlignment="1">
      <alignment horizontal="left"/>
    </xf>
    <xf numFmtId="0" fontId="0" fillId="0" borderId="19" xfId="0" applyFill="1" applyBorder="1" applyAlignment="1">
      <alignment horizontal="left"/>
    </xf>
    <xf numFmtId="44" fontId="0" fillId="0" borderId="18" xfId="0" applyNumberFormat="1" applyBorder="1" applyAlignment="1">
      <alignment horizontal="center"/>
    </xf>
    <xf numFmtId="0" fontId="18" fillId="25" borderId="17" xfId="0" applyFont="1" applyFill="1" applyBorder="1" applyAlignment="1">
      <alignment horizontal="center" vertical="center" wrapText="1"/>
    </xf>
    <xf numFmtId="0" fontId="18" fillId="25" borderId="19" xfId="0" applyFont="1" applyFill="1" applyBorder="1" applyAlignment="1">
      <alignment horizontal="center" vertical="center" wrapText="1"/>
    </xf>
    <xf numFmtId="0" fontId="24" fillId="26" borderId="16" xfId="0" applyFont="1" applyFill="1" applyBorder="1" applyAlignment="1">
      <alignment horizontal="center" vertical="center" wrapText="1"/>
    </xf>
    <xf numFmtId="0" fontId="24" fillId="26" borderId="14" xfId="0" applyFont="1" applyFill="1" applyBorder="1" applyAlignment="1">
      <alignment horizontal="center" vertical="center" wrapText="1"/>
    </xf>
    <xf numFmtId="0" fontId="24" fillId="26" borderId="21" xfId="0" applyFont="1" applyFill="1" applyBorder="1" applyAlignment="1">
      <alignment horizontal="center" vertical="center" wrapText="1"/>
    </xf>
    <xf numFmtId="0" fontId="24" fillId="26" borderId="23" xfId="0" applyFont="1" applyFill="1" applyBorder="1" applyAlignment="1">
      <alignment horizontal="center" vertical="center" wrapText="1"/>
    </xf>
    <xf numFmtId="0" fontId="24" fillId="26" borderId="12" xfId="0" applyFont="1" applyFill="1" applyBorder="1" applyAlignment="1">
      <alignment horizontal="center" vertical="center" wrapText="1"/>
    </xf>
    <xf numFmtId="0" fontId="24" fillId="26"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5" fillId="26" borderId="12" xfId="0" applyFont="1" applyFill="1" applyBorder="1" applyAlignment="1">
      <alignment horizontal="center" vertical="center"/>
    </xf>
    <xf numFmtId="0" fontId="16" fillId="0" borderId="15" xfId="0" applyFont="1" applyBorder="1" applyAlignment="1">
      <alignment horizontal="center" vertical="center"/>
    </xf>
    <xf numFmtId="0" fontId="16" fillId="0" borderId="22" xfId="0" applyFont="1" applyBorder="1" applyAlignment="1">
      <alignment horizontal="center" vertical="center"/>
    </xf>
    <xf numFmtId="0" fontId="16" fillId="0" borderId="11" xfId="0" applyFont="1" applyBorder="1" applyAlignment="1">
      <alignment horizontal="center" vertical="center"/>
    </xf>
    <xf numFmtId="0" fontId="46" fillId="58" borderId="17" xfId="0" applyFont="1" applyFill="1" applyBorder="1" applyAlignment="1">
      <alignment horizontal="center"/>
    </xf>
    <xf numFmtId="0" fontId="46" fillId="58" borderId="18" xfId="0" applyFont="1" applyFill="1" applyBorder="1" applyAlignment="1">
      <alignment horizontal="center"/>
    </xf>
    <xf numFmtId="0" fontId="46" fillId="58" borderId="19" xfId="0" applyFont="1" applyFill="1" applyBorder="1" applyAlignment="1">
      <alignment horizontal="center"/>
    </xf>
    <xf numFmtId="0" fontId="47" fillId="60" borderId="12" xfId="0" applyFont="1" applyFill="1" applyBorder="1" applyAlignment="1">
      <alignment horizontal="center"/>
    </xf>
    <xf numFmtId="0" fontId="47" fillId="60" borderId="20" xfId="0" applyFont="1" applyFill="1" applyBorder="1" applyAlignment="1">
      <alignment horizontal="center"/>
    </xf>
    <xf numFmtId="0" fontId="5" fillId="60" borderId="11" xfId="0" applyFont="1" applyFill="1" applyBorder="1" applyAlignment="1">
      <alignment horizontal="center" vertical="center" wrapText="1"/>
    </xf>
    <xf numFmtId="0" fontId="5" fillId="60" borderId="10" xfId="0" applyFont="1" applyFill="1" applyBorder="1" applyAlignment="1">
      <alignment horizontal="center" vertical="center" wrapText="1"/>
    </xf>
    <xf numFmtId="0" fontId="47" fillId="60" borderId="11" xfId="0" applyFont="1" applyFill="1" applyBorder="1" applyAlignment="1">
      <alignment horizontal="center"/>
    </xf>
  </cellXfs>
  <cellStyles count="87">
    <cellStyle name="=C:\WINDOWS\SYSTEM32\COMMAND.COM" xfId="1"/>
    <cellStyle name="20% - Accent1" xfId="2" builtinId="30" customBuiltin="1"/>
    <cellStyle name="20% - Accent1 2" xfId="3"/>
    <cellStyle name="20% - Accent2" xfId="4" builtinId="34" customBuiltin="1"/>
    <cellStyle name="20% - Accent2 2" xfId="5"/>
    <cellStyle name="20% - Accent3" xfId="6" builtinId="38" customBuiltin="1"/>
    <cellStyle name="20% - Accent3 2" xfId="7"/>
    <cellStyle name="20% - Accent4" xfId="8" builtinId="42" customBuiltin="1"/>
    <cellStyle name="20% - Accent4 2" xfId="9"/>
    <cellStyle name="20% - Accent5" xfId="10" builtinId="46" customBuiltin="1"/>
    <cellStyle name="20% - Accent5 2" xfId="11"/>
    <cellStyle name="20% - Accent6" xfId="12" builtinId="50" customBuiltin="1"/>
    <cellStyle name="20% - Accent6 2" xfId="13"/>
    <cellStyle name="40% - Accent1" xfId="14" builtinId="31" customBuiltin="1"/>
    <cellStyle name="40% - Accent1 2" xfId="15"/>
    <cellStyle name="40% - Accent2" xfId="16" builtinId="35" customBuiltin="1"/>
    <cellStyle name="40% - Accent2 2" xfId="17"/>
    <cellStyle name="40% - Accent3" xfId="18" builtinId="39" customBuiltin="1"/>
    <cellStyle name="40% - Accent3 2" xfId="19"/>
    <cellStyle name="40% - Accent4" xfId="20" builtinId="43" customBuiltin="1"/>
    <cellStyle name="40% - Accent4 2" xfId="21"/>
    <cellStyle name="40% - Accent5" xfId="22" builtinId="47" customBuiltin="1"/>
    <cellStyle name="40% - Accent5 2" xfId="23"/>
    <cellStyle name="40% - Accent6" xfId="24" builtinId="51" customBuiltin="1"/>
    <cellStyle name="40% - Accent6 2" xfId="25"/>
    <cellStyle name="60% - Accent1" xfId="26" builtinId="32" customBuiltin="1"/>
    <cellStyle name="60% - Accent1 2" xfId="27"/>
    <cellStyle name="60% - Accent2" xfId="28" builtinId="36" customBuiltin="1"/>
    <cellStyle name="60% - Accent2 2" xfId="29"/>
    <cellStyle name="60% - Accent3" xfId="30" builtinId="40" customBuiltin="1"/>
    <cellStyle name="60% - Accent3 2" xfId="31"/>
    <cellStyle name="60% - Accent4" xfId="32" builtinId="44" customBuiltin="1"/>
    <cellStyle name="60% - Accent4 2" xfId="33"/>
    <cellStyle name="60% - Accent5" xfId="34" builtinId="48" customBuiltin="1"/>
    <cellStyle name="60% - Accent5 2" xfId="35"/>
    <cellStyle name="60% - Accent6" xfId="36" builtinId="52" customBuiltin="1"/>
    <cellStyle name="60% - Accent6 2" xfId="37"/>
    <cellStyle name="Accent1" xfId="38" builtinId="29" customBuiltin="1"/>
    <cellStyle name="Accent1 2" xfId="39"/>
    <cellStyle name="Accent2" xfId="40" builtinId="33" customBuiltin="1"/>
    <cellStyle name="Accent2 2" xfId="41"/>
    <cellStyle name="Accent3" xfId="42" builtinId="37" customBuiltin="1"/>
    <cellStyle name="Accent3 2" xfId="43"/>
    <cellStyle name="Accent4" xfId="44" builtinId="41" customBuiltin="1"/>
    <cellStyle name="Accent4 2" xfId="45"/>
    <cellStyle name="Accent5" xfId="46" builtinId="45" customBuiltin="1"/>
    <cellStyle name="Accent5 2" xfId="47"/>
    <cellStyle name="Accent6" xfId="48" builtinId="49" customBuiltin="1"/>
    <cellStyle name="Accent6 2" xfId="49"/>
    <cellStyle name="Bad" xfId="50" builtinId="27" customBuiltin="1"/>
    <cellStyle name="Bad 2" xfId="51"/>
    <cellStyle name="Calculation" xfId="52" builtinId="22" customBuiltin="1"/>
    <cellStyle name="Calculation 2" xfId="53"/>
    <cellStyle name="Check Cell" xfId="54" builtinId="23" customBuiltin="1"/>
    <cellStyle name="Check Cell 2" xfId="55"/>
    <cellStyle name="Currency" xfId="56" builtinId="4"/>
    <cellStyle name="Explanatory Text" xfId="57" builtinId="53" customBuiltin="1"/>
    <cellStyle name="Explanatory Text 2" xfId="58"/>
    <cellStyle name="Good" xfId="59" builtinId="26" customBuiltin="1"/>
    <cellStyle name="Good 2" xfId="60"/>
    <cellStyle name="Heading 1" xfId="61" builtinId="16" customBuiltin="1"/>
    <cellStyle name="Heading 1 2" xfId="62"/>
    <cellStyle name="Heading 2" xfId="63" builtinId="17" customBuiltin="1"/>
    <cellStyle name="Heading 2 2" xfId="64"/>
    <cellStyle name="Heading 3" xfId="65" builtinId="18" customBuiltin="1"/>
    <cellStyle name="Heading 3 2" xfId="66"/>
    <cellStyle name="Heading 4" xfId="67" builtinId="19" customBuiltin="1"/>
    <cellStyle name="Heading 4 2" xfId="68"/>
    <cellStyle name="Input" xfId="69" builtinId="20" customBuiltin="1"/>
    <cellStyle name="Input 2" xfId="70"/>
    <cellStyle name="Linked Cell" xfId="71" builtinId="24" customBuiltin="1"/>
    <cellStyle name="Linked Cell 2" xfId="72"/>
    <cellStyle name="Neutral" xfId="73" builtinId="28" customBuiltin="1"/>
    <cellStyle name="Neutral 2" xfId="74"/>
    <cellStyle name="Normal" xfId="0" builtinId="0"/>
    <cellStyle name="Normal 2" xfId="75"/>
    <cellStyle name="Note" xfId="76" builtinId="10" customBuiltin="1"/>
    <cellStyle name="Note 2" xfId="77"/>
    <cellStyle name="Output" xfId="78" builtinId="21" customBuiltin="1"/>
    <cellStyle name="Output 2" xfId="79"/>
    <cellStyle name="Percent 2" xfId="80"/>
    <cellStyle name="Title" xfId="81" builtinId="15" customBuiltin="1"/>
    <cellStyle name="Title 2" xfId="82"/>
    <cellStyle name="Total" xfId="83" builtinId="25" customBuiltin="1"/>
    <cellStyle name="Total 2" xfId="84"/>
    <cellStyle name="Warning Text" xfId="85" builtinId="11" customBuiltin="1"/>
    <cellStyle name="Warning Text 2" xfId="8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154"/>
  <sheetViews>
    <sheetView showGridLines="0" tabSelected="1" zoomScale="90" zoomScaleNormal="90" workbookViewId="0">
      <pane xSplit="1" ySplit="9" topLeftCell="B10" activePane="bottomRight" state="frozen"/>
      <selection pane="topRight" activeCell="B1" sqref="B1"/>
      <selection pane="bottomLeft" activeCell="A10" sqref="A10"/>
      <selection pane="bottomRight" activeCell="E17" sqref="E17"/>
    </sheetView>
  </sheetViews>
  <sheetFormatPr defaultRowHeight="15"/>
  <cols>
    <col min="1" max="1" width="74.5703125" customWidth="1"/>
    <col min="2" max="2" width="14.7109375" customWidth="1"/>
    <col min="3" max="3" width="14" customWidth="1"/>
    <col min="4" max="4" width="13.7109375" customWidth="1"/>
    <col min="5" max="36" width="13.28515625" customWidth="1"/>
    <col min="37" max="41" width="14.7109375" customWidth="1"/>
  </cols>
  <sheetData>
    <row r="1" spans="1:41" ht="21">
      <c r="A1" s="27" t="s">
        <v>13</v>
      </c>
      <c r="B1" s="175" t="s">
        <v>174</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row>
    <row r="2" spans="1:41" s="1" customFormat="1" ht="25.15" customHeight="1">
      <c r="A2" s="176" t="s">
        <v>20</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row>
    <row r="3" spans="1:41" s="1" customFormat="1" ht="25.15" customHeight="1">
      <c r="A3" s="176" t="s">
        <v>21</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row>
    <row r="4" spans="1:41" s="1" customFormat="1" ht="25.15" customHeight="1">
      <c r="A4" s="176" t="s">
        <v>68</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row>
    <row r="5" spans="1:41" s="1" customFormat="1" ht="25.15" customHeight="1">
      <c r="A5" s="176" t="s">
        <v>71</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row>
    <row r="6" spans="1:41" s="1" customFormat="1" ht="25.15" customHeight="1">
      <c r="A6" s="178" t="s">
        <v>19</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row>
    <row r="7" spans="1:41" s="1" customFormat="1" ht="45" customHeight="1">
      <c r="A7" s="53" t="s">
        <v>0</v>
      </c>
      <c r="B7" s="14" t="s">
        <v>26</v>
      </c>
      <c r="C7" s="14" t="s">
        <v>26</v>
      </c>
      <c r="D7" s="14" t="s">
        <v>26</v>
      </c>
      <c r="E7" s="14" t="s">
        <v>26</v>
      </c>
      <c r="F7" s="14" t="s">
        <v>27</v>
      </c>
      <c r="G7" s="14" t="s">
        <v>27</v>
      </c>
      <c r="H7" s="14" t="s">
        <v>27</v>
      </c>
      <c r="I7" s="14" t="s">
        <v>27</v>
      </c>
      <c r="J7" s="14" t="s">
        <v>27</v>
      </c>
      <c r="K7" s="14" t="s">
        <v>27</v>
      </c>
      <c r="L7" s="14" t="s">
        <v>28</v>
      </c>
      <c r="M7" s="14" t="s">
        <v>28</v>
      </c>
      <c r="N7" s="14" t="s">
        <v>28</v>
      </c>
      <c r="O7" s="14" t="s">
        <v>28</v>
      </c>
      <c r="P7" s="14" t="s">
        <v>29</v>
      </c>
      <c r="Q7" s="14" t="s">
        <v>29</v>
      </c>
      <c r="R7" s="14" t="s">
        <v>29</v>
      </c>
      <c r="S7" s="14" t="s">
        <v>29</v>
      </c>
      <c r="T7" s="14" t="s">
        <v>30</v>
      </c>
      <c r="U7" s="14" t="s">
        <v>30</v>
      </c>
      <c r="V7" s="14" t="s">
        <v>31</v>
      </c>
      <c r="W7" s="14" t="s">
        <v>31</v>
      </c>
      <c r="X7" s="14" t="s">
        <v>31</v>
      </c>
      <c r="Y7" s="14" t="s">
        <v>31</v>
      </c>
      <c r="Z7" s="14" t="s">
        <v>31</v>
      </c>
      <c r="AA7" s="14" t="s">
        <v>31</v>
      </c>
      <c r="AB7" s="14" t="s">
        <v>31</v>
      </c>
      <c r="AC7" s="14" t="s">
        <v>31</v>
      </c>
      <c r="AD7" s="14" t="s">
        <v>31</v>
      </c>
      <c r="AE7" s="14" t="s">
        <v>32</v>
      </c>
      <c r="AF7" s="14" t="s">
        <v>32</v>
      </c>
      <c r="AG7" s="14" t="s">
        <v>33</v>
      </c>
      <c r="AH7" s="14" t="s">
        <v>33</v>
      </c>
      <c r="AI7" s="14" t="s">
        <v>33</v>
      </c>
      <c r="AJ7" s="14" t="s">
        <v>33</v>
      </c>
      <c r="AK7" s="14" t="s">
        <v>33</v>
      </c>
      <c r="AL7" s="14" t="s">
        <v>33</v>
      </c>
      <c r="AM7" s="14" t="s">
        <v>33</v>
      </c>
      <c r="AN7" s="14" t="s">
        <v>33</v>
      </c>
      <c r="AO7" s="14" t="s">
        <v>33</v>
      </c>
    </row>
    <row r="8" spans="1:41" s="1" customFormat="1" ht="14.65" customHeight="1">
      <c r="A8" s="7" t="s">
        <v>7</v>
      </c>
      <c r="B8" s="55" t="s">
        <v>149</v>
      </c>
      <c r="C8" s="55" t="s">
        <v>149</v>
      </c>
      <c r="D8" s="55" t="s">
        <v>149</v>
      </c>
      <c r="E8" s="55" t="s">
        <v>149</v>
      </c>
      <c r="F8" s="55" t="s">
        <v>149</v>
      </c>
      <c r="G8" s="55" t="s">
        <v>149</v>
      </c>
      <c r="H8" s="55" t="s">
        <v>149</v>
      </c>
      <c r="I8" s="55" t="s">
        <v>149</v>
      </c>
      <c r="J8" s="55" t="s">
        <v>149</v>
      </c>
      <c r="K8" s="55" t="s">
        <v>149</v>
      </c>
      <c r="L8" s="55" t="s">
        <v>149</v>
      </c>
      <c r="M8" s="55" t="s">
        <v>149</v>
      </c>
      <c r="N8" s="55" t="s">
        <v>149</v>
      </c>
      <c r="O8" s="55" t="s">
        <v>149</v>
      </c>
      <c r="P8" s="55" t="s">
        <v>149</v>
      </c>
      <c r="Q8" s="55" t="s">
        <v>149</v>
      </c>
      <c r="R8" s="55" t="s">
        <v>149</v>
      </c>
      <c r="S8" s="55" t="s">
        <v>149</v>
      </c>
      <c r="T8" s="55" t="s">
        <v>149</v>
      </c>
      <c r="U8" s="55" t="s">
        <v>149</v>
      </c>
      <c r="V8" s="55" t="s">
        <v>149</v>
      </c>
      <c r="W8" s="55" t="s">
        <v>149</v>
      </c>
      <c r="X8" s="55" t="s">
        <v>149</v>
      </c>
      <c r="Y8" s="55" t="s">
        <v>149</v>
      </c>
      <c r="Z8" s="55" t="s">
        <v>149</v>
      </c>
      <c r="AA8" s="55" t="s">
        <v>149</v>
      </c>
      <c r="AB8" s="55" t="s">
        <v>149</v>
      </c>
      <c r="AC8" s="55" t="s">
        <v>149</v>
      </c>
      <c r="AD8" s="55" t="s">
        <v>149</v>
      </c>
      <c r="AE8" s="55" t="s">
        <v>149</v>
      </c>
      <c r="AF8" s="55" t="s">
        <v>149</v>
      </c>
      <c r="AG8" s="55" t="s">
        <v>149</v>
      </c>
      <c r="AH8" s="55" t="s">
        <v>149</v>
      </c>
      <c r="AI8" s="55" t="s">
        <v>149</v>
      </c>
      <c r="AJ8" s="55" t="s">
        <v>149</v>
      </c>
      <c r="AK8" s="55" t="s">
        <v>149</v>
      </c>
      <c r="AL8" s="55" t="s">
        <v>149</v>
      </c>
      <c r="AM8" s="55" t="s">
        <v>149</v>
      </c>
      <c r="AN8" s="55" t="s">
        <v>149</v>
      </c>
      <c r="AO8" s="55" t="s">
        <v>149</v>
      </c>
    </row>
    <row r="9" spans="1:41" s="1" customFormat="1" ht="42" customHeight="1">
      <c r="A9" s="54" t="s">
        <v>8</v>
      </c>
      <c r="B9" s="55" t="s">
        <v>148</v>
      </c>
      <c r="C9" s="55" t="s">
        <v>100</v>
      </c>
      <c r="D9" s="55" t="s">
        <v>101</v>
      </c>
      <c r="E9" s="55" t="s">
        <v>102</v>
      </c>
      <c r="F9" s="55" t="s">
        <v>103</v>
      </c>
      <c r="G9" s="55" t="s">
        <v>104</v>
      </c>
      <c r="H9" s="55" t="s">
        <v>105</v>
      </c>
      <c r="I9" s="55" t="s">
        <v>106</v>
      </c>
      <c r="J9" s="55" t="s">
        <v>107</v>
      </c>
      <c r="K9" s="55" t="s">
        <v>108</v>
      </c>
      <c r="L9" s="55" t="s">
        <v>109</v>
      </c>
      <c r="M9" s="55" t="s">
        <v>110</v>
      </c>
      <c r="N9" s="55" t="s">
        <v>111</v>
      </c>
      <c r="O9" s="55" t="s">
        <v>113</v>
      </c>
      <c r="P9" s="70" t="s">
        <v>155</v>
      </c>
      <c r="Q9" s="70" t="s">
        <v>156</v>
      </c>
      <c r="R9" s="70" t="s">
        <v>112</v>
      </c>
      <c r="S9" s="74" t="s">
        <v>114</v>
      </c>
      <c r="T9" s="70" t="s">
        <v>128</v>
      </c>
      <c r="U9" s="70" t="s">
        <v>129</v>
      </c>
      <c r="V9" s="70" t="s">
        <v>157</v>
      </c>
      <c r="W9" s="70" t="s">
        <v>158</v>
      </c>
      <c r="X9" s="70" t="s">
        <v>130</v>
      </c>
      <c r="Y9" s="70" t="s">
        <v>131</v>
      </c>
      <c r="Z9" s="70" t="s">
        <v>132</v>
      </c>
      <c r="AA9" s="70" t="s">
        <v>133</v>
      </c>
      <c r="AB9" s="70" t="s">
        <v>134</v>
      </c>
      <c r="AC9" s="70" t="s">
        <v>135</v>
      </c>
      <c r="AD9" s="70" t="s">
        <v>136</v>
      </c>
      <c r="AE9" s="70" t="s">
        <v>137</v>
      </c>
      <c r="AF9" s="70" t="s">
        <v>138</v>
      </c>
      <c r="AG9" s="70" t="s">
        <v>139</v>
      </c>
      <c r="AH9" s="70" t="s">
        <v>140</v>
      </c>
      <c r="AI9" s="70" t="s">
        <v>144</v>
      </c>
      <c r="AJ9" s="70" t="s">
        <v>145</v>
      </c>
      <c r="AK9" s="70" t="s">
        <v>141</v>
      </c>
      <c r="AL9" s="70" t="s">
        <v>142</v>
      </c>
      <c r="AM9" s="70" t="s">
        <v>143</v>
      </c>
      <c r="AN9" s="70" t="s">
        <v>146</v>
      </c>
      <c r="AO9" s="70" t="s">
        <v>147</v>
      </c>
    </row>
    <row r="10" spans="1:41" ht="14.65" customHeight="1">
      <c r="A10" s="3" t="s">
        <v>38</v>
      </c>
      <c r="B10" s="71">
        <v>9067.1299999999992</v>
      </c>
      <c r="C10" s="71">
        <v>11836.7</v>
      </c>
      <c r="D10" s="71">
        <v>10388</v>
      </c>
      <c r="E10" s="71">
        <v>13157.57</v>
      </c>
      <c r="F10" s="71">
        <v>10507.3</v>
      </c>
      <c r="G10" s="71">
        <v>13276.87</v>
      </c>
      <c r="H10" s="71">
        <v>11316.18</v>
      </c>
      <c r="I10" s="71">
        <v>14086.43</v>
      </c>
      <c r="J10" s="71">
        <v>12637.74</v>
      </c>
      <c r="K10" s="71">
        <v>15407.3</v>
      </c>
      <c r="L10" s="71">
        <v>11708.87</v>
      </c>
      <c r="M10" s="71">
        <v>14478.43</v>
      </c>
      <c r="N10" s="71">
        <v>17579.39</v>
      </c>
      <c r="O10" s="71">
        <v>20366.96</v>
      </c>
      <c r="P10" s="71">
        <v>20903.830000000002</v>
      </c>
      <c r="Q10" s="71">
        <v>23673.39</v>
      </c>
      <c r="R10" s="83">
        <v>8948</v>
      </c>
      <c r="S10" s="84">
        <v>12612</v>
      </c>
      <c r="T10" s="71">
        <v>25139.13</v>
      </c>
      <c r="U10" s="25">
        <v>22379.57</v>
      </c>
      <c r="V10" s="71">
        <v>25718.61</v>
      </c>
      <c r="W10" s="71">
        <v>28488.17</v>
      </c>
      <c r="X10" s="85">
        <v>14146</v>
      </c>
      <c r="Y10" s="86">
        <v>17129</v>
      </c>
      <c r="Z10" s="87">
        <v>15254</v>
      </c>
      <c r="AA10" s="88">
        <v>18237</v>
      </c>
      <c r="AB10" s="87">
        <v>16958</v>
      </c>
      <c r="AC10" s="87">
        <v>19941</v>
      </c>
      <c r="AD10" s="86">
        <v>18237</v>
      </c>
      <c r="AE10" s="71">
        <v>26630.43</v>
      </c>
      <c r="AF10" s="71">
        <v>29400</v>
      </c>
      <c r="AG10" s="86">
        <v>18918</v>
      </c>
      <c r="AH10" s="86">
        <v>21901</v>
      </c>
      <c r="AI10" s="87">
        <v>20026</v>
      </c>
      <c r="AJ10" s="87">
        <v>24611</v>
      </c>
      <c r="AK10" s="86">
        <v>21773</v>
      </c>
      <c r="AL10" s="87">
        <v>24756</v>
      </c>
      <c r="AM10" s="86">
        <v>23051</v>
      </c>
      <c r="AN10" s="71">
        <v>29979.48</v>
      </c>
      <c r="AO10" s="71">
        <v>32749.040000000001</v>
      </c>
    </row>
    <row r="11" spans="1:41">
      <c r="A11" s="4" t="s">
        <v>81</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row>
    <row r="12" spans="1:41" ht="14.65" customHeight="1">
      <c r="A12" s="3" t="s">
        <v>1</v>
      </c>
      <c r="B12" s="77" t="s">
        <v>93</v>
      </c>
      <c r="C12" s="77" t="s">
        <v>93</v>
      </c>
      <c r="D12" s="77" t="s">
        <v>93</v>
      </c>
      <c r="E12" s="77" t="s">
        <v>93</v>
      </c>
      <c r="F12" s="77" t="s">
        <v>93</v>
      </c>
      <c r="G12" s="77" t="s">
        <v>93</v>
      </c>
      <c r="H12" s="77" t="s">
        <v>93</v>
      </c>
      <c r="I12" s="77" t="s">
        <v>93</v>
      </c>
      <c r="J12" s="77" t="s">
        <v>93</v>
      </c>
      <c r="K12" s="77" t="s">
        <v>93</v>
      </c>
      <c r="L12" s="77" t="s">
        <v>93</v>
      </c>
      <c r="M12" s="77" t="s">
        <v>93</v>
      </c>
      <c r="N12" s="77" t="s">
        <v>93</v>
      </c>
      <c r="O12" s="77" t="s">
        <v>93</v>
      </c>
      <c r="P12" s="77" t="s">
        <v>93</v>
      </c>
      <c r="Q12" s="77" t="s">
        <v>93</v>
      </c>
      <c r="R12" s="77" t="s">
        <v>93</v>
      </c>
      <c r="S12" s="77" t="s">
        <v>93</v>
      </c>
      <c r="T12" s="77" t="s">
        <v>93</v>
      </c>
      <c r="U12" s="77" t="s">
        <v>93</v>
      </c>
      <c r="V12" s="77" t="s">
        <v>93</v>
      </c>
      <c r="W12" s="77" t="s">
        <v>93</v>
      </c>
      <c r="X12" s="77" t="s">
        <v>93</v>
      </c>
      <c r="Y12" s="77" t="s">
        <v>93</v>
      </c>
      <c r="Z12" s="77" t="s">
        <v>93</v>
      </c>
      <c r="AA12" s="77" t="s">
        <v>93</v>
      </c>
      <c r="AB12" s="77" t="s">
        <v>93</v>
      </c>
      <c r="AC12" s="77" t="s">
        <v>93</v>
      </c>
      <c r="AD12" s="77" t="s">
        <v>93</v>
      </c>
      <c r="AE12" s="77" t="s">
        <v>93</v>
      </c>
      <c r="AF12" s="77" t="s">
        <v>93</v>
      </c>
      <c r="AG12" s="77" t="s">
        <v>93</v>
      </c>
      <c r="AH12" s="77" t="s">
        <v>93</v>
      </c>
      <c r="AI12" s="77" t="s">
        <v>93</v>
      </c>
      <c r="AJ12" s="77" t="s">
        <v>93</v>
      </c>
      <c r="AK12" s="77" t="s">
        <v>93</v>
      </c>
      <c r="AL12" s="77" t="s">
        <v>93</v>
      </c>
      <c r="AM12" s="77" t="s">
        <v>93</v>
      </c>
      <c r="AN12" s="77" t="s">
        <v>93</v>
      </c>
      <c r="AO12" s="77" t="s">
        <v>93</v>
      </c>
    </row>
    <row r="13" spans="1:41">
      <c r="A13" s="3" t="s">
        <v>153</v>
      </c>
      <c r="B13" s="73">
        <v>830.87</v>
      </c>
      <c r="C13" s="73">
        <v>830.87</v>
      </c>
      <c r="D13" s="73">
        <v>830.87</v>
      </c>
      <c r="E13" s="73">
        <v>830.87</v>
      </c>
      <c r="F13" s="73">
        <v>830.87</v>
      </c>
      <c r="G13" s="73">
        <v>830.87</v>
      </c>
      <c r="H13" s="73">
        <v>830.87</v>
      </c>
      <c r="I13" s="73">
        <v>830.87</v>
      </c>
      <c r="J13" s="73">
        <v>830.87</v>
      </c>
      <c r="K13" s="73">
        <v>830.87</v>
      </c>
      <c r="L13" s="73">
        <v>830.87</v>
      </c>
      <c r="M13" s="73">
        <v>830.87</v>
      </c>
      <c r="N13" s="73">
        <v>830.87</v>
      </c>
      <c r="O13" s="73">
        <v>830.87</v>
      </c>
      <c r="P13" s="73">
        <v>830.87</v>
      </c>
      <c r="Q13" s="73">
        <v>830.87</v>
      </c>
      <c r="R13" s="77" t="s">
        <v>92</v>
      </c>
      <c r="S13" s="77" t="s">
        <v>92</v>
      </c>
      <c r="T13" s="73">
        <v>830.87</v>
      </c>
      <c r="U13" s="73">
        <v>830.87</v>
      </c>
      <c r="V13" s="73">
        <v>830.87</v>
      </c>
      <c r="W13" s="73">
        <v>830.87</v>
      </c>
      <c r="X13" s="77" t="s">
        <v>92</v>
      </c>
      <c r="Y13" s="77" t="s">
        <v>92</v>
      </c>
      <c r="Z13" s="77" t="s">
        <v>92</v>
      </c>
      <c r="AA13" s="77" t="s">
        <v>92</v>
      </c>
      <c r="AB13" s="77" t="s">
        <v>92</v>
      </c>
      <c r="AC13" s="77" t="s">
        <v>92</v>
      </c>
      <c r="AD13" s="77" t="s">
        <v>92</v>
      </c>
      <c r="AE13" s="73">
        <v>830.87</v>
      </c>
      <c r="AF13" s="73">
        <v>830.87</v>
      </c>
      <c r="AG13" s="77" t="s">
        <v>92</v>
      </c>
      <c r="AH13" s="77" t="s">
        <v>92</v>
      </c>
      <c r="AI13" s="77" t="s">
        <v>92</v>
      </c>
      <c r="AJ13" s="77" t="s">
        <v>92</v>
      </c>
      <c r="AK13" s="77" t="s">
        <v>92</v>
      </c>
      <c r="AL13" s="77" t="s">
        <v>92</v>
      </c>
      <c r="AM13" s="77" t="s">
        <v>92</v>
      </c>
      <c r="AN13" s="73">
        <v>830.87</v>
      </c>
      <c r="AO13" s="73">
        <v>830.87</v>
      </c>
    </row>
    <row r="14" spans="1:41" s="2" customFormat="1">
      <c r="A14" s="3" t="s">
        <v>9</v>
      </c>
      <c r="B14" s="77" t="s">
        <v>92</v>
      </c>
      <c r="C14" s="77" t="s">
        <v>92</v>
      </c>
      <c r="D14" s="77" t="s">
        <v>92</v>
      </c>
      <c r="E14" s="77" t="s">
        <v>92</v>
      </c>
      <c r="F14" s="77" t="s">
        <v>92</v>
      </c>
      <c r="G14" s="77" t="s">
        <v>92</v>
      </c>
      <c r="H14" s="77" t="s">
        <v>92</v>
      </c>
      <c r="I14" s="77" t="s">
        <v>92</v>
      </c>
      <c r="J14" s="77" t="s">
        <v>92</v>
      </c>
      <c r="K14" s="77" t="s">
        <v>92</v>
      </c>
      <c r="L14" s="77" t="s">
        <v>92</v>
      </c>
      <c r="M14" s="77" t="s">
        <v>92</v>
      </c>
      <c r="N14" s="77" t="s">
        <v>92</v>
      </c>
      <c r="O14" s="77" t="s">
        <v>92</v>
      </c>
      <c r="P14" s="77" t="s">
        <v>92</v>
      </c>
      <c r="Q14" s="77" t="s">
        <v>92</v>
      </c>
      <c r="R14" s="89">
        <v>1108</v>
      </c>
      <c r="S14" s="89">
        <v>1108</v>
      </c>
      <c r="T14" s="77" t="s">
        <v>92</v>
      </c>
      <c r="U14" s="77" t="s">
        <v>92</v>
      </c>
      <c r="V14" s="77" t="s">
        <v>92</v>
      </c>
      <c r="W14" s="77" t="s">
        <v>92</v>
      </c>
      <c r="X14" s="89">
        <v>1108</v>
      </c>
      <c r="Y14" s="89">
        <v>1108</v>
      </c>
      <c r="Z14" s="89">
        <v>1108</v>
      </c>
      <c r="AA14" s="89">
        <v>1108</v>
      </c>
      <c r="AB14" s="89">
        <v>1108</v>
      </c>
      <c r="AC14" s="89">
        <v>1108</v>
      </c>
      <c r="AD14" s="78" t="s">
        <v>92</v>
      </c>
      <c r="AE14" s="77" t="s">
        <v>92</v>
      </c>
      <c r="AF14" s="77" t="s">
        <v>92</v>
      </c>
      <c r="AG14" s="89">
        <v>1108</v>
      </c>
      <c r="AH14" s="89">
        <v>1108</v>
      </c>
      <c r="AI14" s="89">
        <v>1108</v>
      </c>
      <c r="AJ14" s="89">
        <v>1108</v>
      </c>
      <c r="AK14" s="89">
        <v>1108</v>
      </c>
      <c r="AL14" s="89">
        <v>1108</v>
      </c>
      <c r="AM14" s="79" t="s">
        <v>92</v>
      </c>
      <c r="AN14" s="77" t="s">
        <v>92</v>
      </c>
      <c r="AO14" s="77" t="s">
        <v>92</v>
      </c>
    </row>
    <row r="15" spans="1:41">
      <c r="A15" s="3" t="s">
        <v>67</v>
      </c>
      <c r="B15" s="77" t="s">
        <v>93</v>
      </c>
      <c r="C15" s="77" t="s">
        <v>93</v>
      </c>
      <c r="D15" s="77" t="s">
        <v>93</v>
      </c>
      <c r="E15" s="77" t="s">
        <v>93</v>
      </c>
      <c r="F15" s="77" t="s">
        <v>93</v>
      </c>
      <c r="G15" s="77" t="s">
        <v>93</v>
      </c>
      <c r="H15" s="77" t="s">
        <v>93</v>
      </c>
      <c r="I15" s="77" t="s">
        <v>93</v>
      </c>
      <c r="J15" s="77" t="s">
        <v>93</v>
      </c>
      <c r="K15" s="77" t="s">
        <v>93</v>
      </c>
      <c r="L15" s="77" t="s">
        <v>93</v>
      </c>
      <c r="M15" s="77" t="s">
        <v>93</v>
      </c>
      <c r="N15" s="77" t="s">
        <v>93</v>
      </c>
      <c r="O15" s="77" t="s">
        <v>93</v>
      </c>
      <c r="P15" s="77" t="s">
        <v>93</v>
      </c>
      <c r="Q15" s="77" t="s">
        <v>93</v>
      </c>
      <c r="R15" s="77" t="s">
        <v>93</v>
      </c>
      <c r="S15" s="77" t="s">
        <v>93</v>
      </c>
      <c r="T15" s="77" t="s">
        <v>93</v>
      </c>
      <c r="U15" s="77" t="s">
        <v>93</v>
      </c>
      <c r="V15" s="77" t="s">
        <v>93</v>
      </c>
      <c r="W15" s="77" t="s">
        <v>93</v>
      </c>
      <c r="X15" s="77" t="s">
        <v>93</v>
      </c>
      <c r="Y15" s="77" t="s">
        <v>93</v>
      </c>
      <c r="Z15" s="77" t="s">
        <v>93</v>
      </c>
      <c r="AA15" s="77" t="s">
        <v>93</v>
      </c>
      <c r="AB15" s="77" t="s">
        <v>93</v>
      </c>
      <c r="AC15" s="77" t="s">
        <v>93</v>
      </c>
      <c r="AD15" s="77" t="s">
        <v>93</v>
      </c>
      <c r="AE15" s="77" t="s">
        <v>93</v>
      </c>
      <c r="AF15" s="77" t="s">
        <v>93</v>
      </c>
      <c r="AG15" s="77" t="s">
        <v>93</v>
      </c>
      <c r="AH15" s="77" t="s">
        <v>93</v>
      </c>
      <c r="AI15" s="77" t="s">
        <v>93</v>
      </c>
      <c r="AJ15" s="77" t="s">
        <v>93</v>
      </c>
      <c r="AK15" s="77" t="s">
        <v>93</v>
      </c>
      <c r="AL15" s="77" t="s">
        <v>93</v>
      </c>
      <c r="AM15" s="77" t="s">
        <v>93</v>
      </c>
      <c r="AN15" s="77" t="s">
        <v>93</v>
      </c>
      <c r="AO15" s="77" t="s">
        <v>93</v>
      </c>
    </row>
    <row r="16" spans="1:41">
      <c r="A16" s="3" t="s">
        <v>2</v>
      </c>
      <c r="B16" s="77" t="s">
        <v>93</v>
      </c>
      <c r="C16" s="77" t="s">
        <v>93</v>
      </c>
      <c r="D16" s="77" t="s">
        <v>93</v>
      </c>
      <c r="E16" s="77" t="s">
        <v>93</v>
      </c>
      <c r="F16" s="77" t="s">
        <v>93</v>
      </c>
      <c r="G16" s="77" t="s">
        <v>93</v>
      </c>
      <c r="H16" s="77" t="s">
        <v>93</v>
      </c>
      <c r="I16" s="77" t="s">
        <v>93</v>
      </c>
      <c r="J16" s="77" t="s">
        <v>93</v>
      </c>
      <c r="K16" s="77" t="s">
        <v>93</v>
      </c>
      <c r="L16" s="77" t="s">
        <v>93</v>
      </c>
      <c r="M16" s="77" t="s">
        <v>93</v>
      </c>
      <c r="N16" s="77" t="s">
        <v>93</v>
      </c>
      <c r="O16" s="77" t="s">
        <v>93</v>
      </c>
      <c r="P16" s="77" t="s">
        <v>93</v>
      </c>
      <c r="Q16" s="77" t="s">
        <v>93</v>
      </c>
      <c r="R16" s="77" t="s">
        <v>93</v>
      </c>
      <c r="S16" s="77" t="s">
        <v>93</v>
      </c>
      <c r="T16" s="77" t="s">
        <v>93</v>
      </c>
      <c r="U16" s="77" t="s">
        <v>93</v>
      </c>
      <c r="V16" s="77" t="s">
        <v>93</v>
      </c>
      <c r="W16" s="77" t="s">
        <v>93</v>
      </c>
      <c r="X16" s="77" t="s">
        <v>93</v>
      </c>
      <c r="Y16" s="77" t="s">
        <v>93</v>
      </c>
      <c r="Z16" s="77" t="s">
        <v>93</v>
      </c>
      <c r="AA16" s="77" t="s">
        <v>93</v>
      </c>
      <c r="AB16" s="77" t="s">
        <v>93</v>
      </c>
      <c r="AC16" s="77" t="s">
        <v>93</v>
      </c>
      <c r="AD16" s="77" t="s">
        <v>93</v>
      </c>
      <c r="AE16" s="77" t="s">
        <v>93</v>
      </c>
      <c r="AF16" s="77" t="s">
        <v>93</v>
      </c>
      <c r="AG16" s="77" t="s">
        <v>93</v>
      </c>
      <c r="AH16" s="77" t="s">
        <v>93</v>
      </c>
      <c r="AI16" s="77" t="s">
        <v>93</v>
      </c>
      <c r="AJ16" s="77" t="s">
        <v>93</v>
      </c>
      <c r="AK16" s="77" t="s">
        <v>93</v>
      </c>
      <c r="AL16" s="77" t="s">
        <v>93</v>
      </c>
      <c r="AM16" s="77" t="s">
        <v>93</v>
      </c>
      <c r="AN16" s="77" t="s">
        <v>93</v>
      </c>
      <c r="AO16" s="77" t="s">
        <v>93</v>
      </c>
    </row>
    <row r="17" spans="1:41">
      <c r="A17" s="93" t="s">
        <v>150</v>
      </c>
      <c r="B17" s="73">
        <v>3890</v>
      </c>
      <c r="C17" s="73">
        <v>3890</v>
      </c>
      <c r="D17" s="73">
        <v>3890</v>
      </c>
      <c r="E17" s="73">
        <v>3890</v>
      </c>
      <c r="F17" s="73">
        <v>3890</v>
      </c>
      <c r="G17" s="73">
        <v>3890</v>
      </c>
      <c r="H17" s="73">
        <v>3890</v>
      </c>
      <c r="I17" s="73">
        <v>3890</v>
      </c>
      <c r="J17" s="73">
        <v>3890</v>
      </c>
      <c r="K17" s="73">
        <v>3890</v>
      </c>
      <c r="L17" s="73">
        <v>3890</v>
      </c>
      <c r="M17" s="73">
        <v>3890</v>
      </c>
      <c r="N17" s="73">
        <v>3890</v>
      </c>
      <c r="O17" s="73">
        <v>3890</v>
      </c>
      <c r="P17" s="73">
        <v>3890</v>
      </c>
      <c r="Q17" s="73">
        <v>3890</v>
      </c>
      <c r="R17" s="89">
        <v>5241</v>
      </c>
      <c r="S17" s="90">
        <v>5241</v>
      </c>
      <c r="T17" s="73">
        <v>3890</v>
      </c>
      <c r="U17" s="73">
        <v>3890</v>
      </c>
      <c r="V17" s="73">
        <v>3890</v>
      </c>
      <c r="W17" s="73">
        <v>3890</v>
      </c>
      <c r="X17" s="87">
        <v>5241</v>
      </c>
      <c r="Y17" s="87">
        <v>5241</v>
      </c>
      <c r="Z17" s="87">
        <v>5241</v>
      </c>
      <c r="AA17" s="87">
        <v>5241</v>
      </c>
      <c r="AB17" s="87">
        <v>5241</v>
      </c>
      <c r="AC17" s="87">
        <v>5241</v>
      </c>
      <c r="AD17" s="89">
        <v>5241</v>
      </c>
      <c r="AE17" s="73">
        <v>3890</v>
      </c>
      <c r="AF17" s="73">
        <v>3890</v>
      </c>
      <c r="AG17" s="89">
        <v>5241</v>
      </c>
      <c r="AH17" s="89">
        <v>5241</v>
      </c>
      <c r="AI17" s="89">
        <v>5241</v>
      </c>
      <c r="AJ17" s="89">
        <v>5241</v>
      </c>
      <c r="AK17" s="89">
        <v>5241</v>
      </c>
      <c r="AL17" s="90">
        <v>5241</v>
      </c>
      <c r="AM17" s="90">
        <v>5241</v>
      </c>
      <c r="AN17" s="73">
        <v>3890</v>
      </c>
      <c r="AO17" s="73">
        <v>3890</v>
      </c>
    </row>
    <row r="18" spans="1:41">
      <c r="A18" s="3" t="s">
        <v>3</v>
      </c>
      <c r="B18" s="73" t="s">
        <v>93</v>
      </c>
      <c r="C18" s="73" t="s">
        <v>93</v>
      </c>
      <c r="D18" s="73" t="s">
        <v>93</v>
      </c>
      <c r="E18" s="73" t="s">
        <v>93</v>
      </c>
      <c r="F18" s="73" t="s">
        <v>93</v>
      </c>
      <c r="G18" s="73" t="s">
        <v>93</v>
      </c>
      <c r="H18" s="73" t="s">
        <v>93</v>
      </c>
      <c r="I18" s="73" t="s">
        <v>93</v>
      </c>
      <c r="J18" s="73" t="s">
        <v>93</v>
      </c>
      <c r="K18" s="73" t="s">
        <v>93</v>
      </c>
      <c r="L18" s="73" t="s">
        <v>93</v>
      </c>
      <c r="M18" s="73" t="s">
        <v>93</v>
      </c>
      <c r="N18" s="73" t="s">
        <v>93</v>
      </c>
      <c r="O18" s="73" t="s">
        <v>93</v>
      </c>
      <c r="P18" s="73" t="s">
        <v>93</v>
      </c>
      <c r="Q18" s="73" t="s">
        <v>93</v>
      </c>
      <c r="R18" s="73" t="s">
        <v>93</v>
      </c>
      <c r="S18" s="73" t="s">
        <v>93</v>
      </c>
      <c r="T18" s="73" t="s">
        <v>93</v>
      </c>
      <c r="U18" s="73" t="s">
        <v>93</v>
      </c>
      <c r="V18" s="73" t="s">
        <v>93</v>
      </c>
      <c r="W18" s="73" t="s">
        <v>93</v>
      </c>
      <c r="X18" s="73" t="s">
        <v>93</v>
      </c>
      <c r="Y18" s="73" t="s">
        <v>93</v>
      </c>
      <c r="Z18" s="73" t="s">
        <v>93</v>
      </c>
      <c r="AA18" s="73" t="s">
        <v>93</v>
      </c>
      <c r="AB18" s="73" t="s">
        <v>93</v>
      </c>
      <c r="AC18" s="73" t="s">
        <v>93</v>
      </c>
      <c r="AD18" s="73" t="s">
        <v>93</v>
      </c>
      <c r="AE18" s="73" t="s">
        <v>93</v>
      </c>
      <c r="AF18" s="73" t="s">
        <v>93</v>
      </c>
      <c r="AG18" s="73" t="s">
        <v>93</v>
      </c>
      <c r="AH18" s="73" t="s">
        <v>93</v>
      </c>
      <c r="AI18" s="73" t="s">
        <v>93</v>
      </c>
      <c r="AJ18" s="73" t="s">
        <v>93</v>
      </c>
      <c r="AK18" s="73" t="s">
        <v>93</v>
      </c>
      <c r="AL18" s="73" t="s">
        <v>93</v>
      </c>
      <c r="AM18" s="73" t="s">
        <v>93</v>
      </c>
      <c r="AN18" s="73" t="s">
        <v>93</v>
      </c>
      <c r="AO18" s="73" t="s">
        <v>93</v>
      </c>
    </row>
    <row r="19" spans="1:41">
      <c r="A19" s="92" t="s">
        <v>151</v>
      </c>
      <c r="B19" s="73">
        <v>1825.02</v>
      </c>
      <c r="C19" s="73">
        <v>1825.02</v>
      </c>
      <c r="D19" s="73">
        <v>1825.02</v>
      </c>
      <c r="E19" s="73">
        <v>1825.02</v>
      </c>
      <c r="F19" s="73">
        <v>1825.02</v>
      </c>
      <c r="G19" s="73">
        <v>1825.02</v>
      </c>
      <c r="H19" s="73">
        <v>1825.02</v>
      </c>
      <c r="I19" s="73">
        <v>1825.02</v>
      </c>
      <c r="J19" s="73">
        <v>1825.02</v>
      </c>
      <c r="K19" s="73">
        <v>1825.02</v>
      </c>
      <c r="L19" s="73">
        <v>1825.02</v>
      </c>
      <c r="M19" s="73">
        <v>1825.02</v>
      </c>
      <c r="N19" s="73">
        <v>1825.02</v>
      </c>
      <c r="O19" s="73">
        <v>1825.02</v>
      </c>
      <c r="P19" s="73">
        <v>1825.02</v>
      </c>
      <c r="Q19" s="73">
        <v>1825.02</v>
      </c>
      <c r="R19" s="77" t="s">
        <v>92</v>
      </c>
      <c r="S19" s="77" t="s">
        <v>92</v>
      </c>
      <c r="T19" s="73">
        <v>1825.02</v>
      </c>
      <c r="U19" s="73">
        <v>1825.02</v>
      </c>
      <c r="V19" s="73">
        <v>1825.02</v>
      </c>
      <c r="W19" s="73">
        <v>1825.02</v>
      </c>
      <c r="X19" s="77" t="s">
        <v>92</v>
      </c>
      <c r="Y19" s="77" t="s">
        <v>92</v>
      </c>
      <c r="Z19" s="77" t="s">
        <v>92</v>
      </c>
      <c r="AA19" s="77" t="s">
        <v>92</v>
      </c>
      <c r="AB19" s="77" t="s">
        <v>92</v>
      </c>
      <c r="AC19" s="77" t="s">
        <v>92</v>
      </c>
      <c r="AD19" s="73">
        <v>1825.02</v>
      </c>
      <c r="AE19" s="73">
        <v>1825.02</v>
      </c>
      <c r="AF19" s="73">
        <v>1825.02</v>
      </c>
      <c r="AG19" s="77" t="s">
        <v>92</v>
      </c>
      <c r="AH19" s="77" t="s">
        <v>92</v>
      </c>
      <c r="AI19" s="77" t="s">
        <v>92</v>
      </c>
      <c r="AJ19" s="77" t="s">
        <v>92</v>
      </c>
      <c r="AK19" s="77" t="s">
        <v>92</v>
      </c>
      <c r="AL19" s="77" t="s">
        <v>92</v>
      </c>
      <c r="AM19" s="73">
        <v>1825.02</v>
      </c>
      <c r="AN19" s="73">
        <v>1825.02</v>
      </c>
      <c r="AO19" s="73">
        <v>1825.02</v>
      </c>
    </row>
    <row r="20" spans="1:41">
      <c r="A20" s="92" t="s">
        <v>154</v>
      </c>
      <c r="B20" s="73">
        <v>7914.99</v>
      </c>
      <c r="C20" s="73">
        <v>7914.99</v>
      </c>
      <c r="D20" s="73">
        <v>7914.99</v>
      </c>
      <c r="E20" s="73">
        <v>7914.99</v>
      </c>
      <c r="F20" s="73">
        <v>7914.99</v>
      </c>
      <c r="G20" s="73">
        <v>7914.99</v>
      </c>
      <c r="H20" s="73">
        <v>7914.99</v>
      </c>
      <c r="I20" s="73">
        <v>7914.99</v>
      </c>
      <c r="J20" s="73">
        <v>7914.99</v>
      </c>
      <c r="K20" s="73">
        <v>7914.99</v>
      </c>
      <c r="L20" s="73">
        <v>7914.99</v>
      </c>
      <c r="M20" s="73">
        <v>7914.99</v>
      </c>
      <c r="N20" s="73">
        <v>7914.99</v>
      </c>
      <c r="O20" s="73">
        <v>7914.99</v>
      </c>
      <c r="P20" s="73">
        <v>7914.99</v>
      </c>
      <c r="Q20" s="73">
        <v>7914.99</v>
      </c>
      <c r="R20" s="77" t="s">
        <v>92</v>
      </c>
      <c r="S20" s="77" t="s">
        <v>92</v>
      </c>
      <c r="T20" s="73">
        <v>7914.99</v>
      </c>
      <c r="U20" s="73">
        <v>7914.99</v>
      </c>
      <c r="V20" s="73">
        <v>7914.99</v>
      </c>
      <c r="W20" s="73">
        <v>7914.99</v>
      </c>
      <c r="X20" s="77" t="s">
        <v>92</v>
      </c>
      <c r="Y20" s="77" t="s">
        <v>92</v>
      </c>
      <c r="Z20" s="77" t="s">
        <v>92</v>
      </c>
      <c r="AA20" s="77" t="s">
        <v>92</v>
      </c>
      <c r="AB20" s="77" t="s">
        <v>92</v>
      </c>
      <c r="AC20" s="77" t="s">
        <v>92</v>
      </c>
      <c r="AD20" s="77" t="s">
        <v>92</v>
      </c>
      <c r="AE20" s="73">
        <v>7914.99</v>
      </c>
      <c r="AF20" s="73">
        <v>7914.99</v>
      </c>
      <c r="AG20" s="77" t="s">
        <v>92</v>
      </c>
      <c r="AH20" s="77" t="s">
        <v>92</v>
      </c>
      <c r="AI20" s="77" t="s">
        <v>92</v>
      </c>
      <c r="AJ20" s="77" t="s">
        <v>92</v>
      </c>
      <c r="AK20" s="77" t="s">
        <v>92</v>
      </c>
      <c r="AL20" s="77" t="s">
        <v>92</v>
      </c>
      <c r="AM20" s="77" t="s">
        <v>92</v>
      </c>
      <c r="AN20" s="73">
        <v>7914.99</v>
      </c>
      <c r="AO20" s="73">
        <v>7914.99</v>
      </c>
    </row>
    <row r="21" spans="1:41">
      <c r="A21" s="92" t="s">
        <v>121</v>
      </c>
      <c r="B21" s="73">
        <v>4687.9799999999996</v>
      </c>
      <c r="C21" s="73">
        <v>4687.9799999999996</v>
      </c>
      <c r="D21" s="73">
        <v>4687.9799999999996</v>
      </c>
      <c r="E21" s="73">
        <v>4687.9799999999996</v>
      </c>
      <c r="F21" s="73">
        <v>4687.9799999999996</v>
      </c>
      <c r="G21" s="73">
        <v>4687.9799999999996</v>
      </c>
      <c r="H21" s="73">
        <v>4687.9799999999996</v>
      </c>
      <c r="I21" s="73">
        <v>4687.9799999999996</v>
      </c>
      <c r="J21" s="73">
        <v>4687.9799999999996</v>
      </c>
      <c r="K21" s="73">
        <v>4687.9799999999996</v>
      </c>
      <c r="L21" s="73">
        <v>4687.9799999999996</v>
      </c>
      <c r="M21" s="73">
        <v>4687.9799999999996</v>
      </c>
      <c r="N21" s="73">
        <v>4687.9799999999996</v>
      </c>
      <c r="O21" s="73">
        <v>4687.9799999999996</v>
      </c>
      <c r="P21" s="73">
        <v>4687.9799999999996</v>
      </c>
      <c r="Q21" s="73">
        <v>4687.9799999999996</v>
      </c>
      <c r="R21" s="77" t="s">
        <v>92</v>
      </c>
      <c r="S21" s="77" t="s">
        <v>92</v>
      </c>
      <c r="T21" s="73">
        <v>4687.9799999999996</v>
      </c>
      <c r="U21" s="73">
        <v>4687.9799999999996</v>
      </c>
      <c r="V21" s="73">
        <v>4687.9799999999996</v>
      </c>
      <c r="W21" s="73">
        <v>4687.9799999999996</v>
      </c>
      <c r="X21" s="77" t="s">
        <v>92</v>
      </c>
      <c r="Y21" s="77" t="s">
        <v>92</v>
      </c>
      <c r="Z21" s="77" t="s">
        <v>92</v>
      </c>
      <c r="AA21" s="77" t="s">
        <v>92</v>
      </c>
      <c r="AB21" s="77" t="s">
        <v>92</v>
      </c>
      <c r="AC21" s="77" t="s">
        <v>92</v>
      </c>
      <c r="AD21" s="81">
        <v>4687</v>
      </c>
      <c r="AE21" s="73">
        <v>4687.9799999999996</v>
      </c>
      <c r="AF21" s="73">
        <v>4687.9799999999996</v>
      </c>
      <c r="AG21" s="77" t="s">
        <v>92</v>
      </c>
      <c r="AH21" s="77" t="s">
        <v>92</v>
      </c>
      <c r="AI21" s="77" t="s">
        <v>92</v>
      </c>
      <c r="AJ21" s="77" t="s">
        <v>92</v>
      </c>
      <c r="AK21" s="77" t="s">
        <v>92</v>
      </c>
      <c r="AL21" s="77" t="s">
        <v>92</v>
      </c>
      <c r="AM21" s="91">
        <v>4688</v>
      </c>
      <c r="AN21" s="73">
        <v>4687.9799999999996</v>
      </c>
      <c r="AO21" s="73">
        <v>4687.9799999999996</v>
      </c>
    </row>
    <row r="22" spans="1:41">
      <c r="A22" s="75" t="s">
        <v>152</v>
      </c>
      <c r="B22" s="73">
        <v>2045.22</v>
      </c>
      <c r="C22" s="73">
        <v>2045.22</v>
      </c>
      <c r="D22" s="73">
        <v>2045.22</v>
      </c>
      <c r="E22" s="73">
        <v>2045.22</v>
      </c>
      <c r="F22" s="73">
        <v>2045.22</v>
      </c>
      <c r="G22" s="73">
        <v>2045.22</v>
      </c>
      <c r="H22" s="73">
        <v>2045.22</v>
      </c>
      <c r="I22" s="73">
        <v>2045.22</v>
      </c>
      <c r="J22" s="73">
        <v>2045.22</v>
      </c>
      <c r="K22" s="73">
        <v>2045.22</v>
      </c>
      <c r="L22" s="73">
        <v>2045.22</v>
      </c>
      <c r="M22" s="73">
        <v>2045.22</v>
      </c>
      <c r="N22" s="73">
        <v>2045.22</v>
      </c>
      <c r="O22" s="73">
        <v>2045.22</v>
      </c>
      <c r="P22" s="73">
        <v>2045.22</v>
      </c>
      <c r="Q22" s="73">
        <v>2045.22</v>
      </c>
      <c r="R22" s="77" t="s">
        <v>92</v>
      </c>
      <c r="S22" s="77" t="s">
        <v>92</v>
      </c>
      <c r="T22" s="73">
        <v>2045.22</v>
      </c>
      <c r="U22" s="73">
        <v>2045.22</v>
      </c>
      <c r="V22" s="73">
        <v>2045.22</v>
      </c>
      <c r="W22" s="73">
        <v>2045.22</v>
      </c>
      <c r="X22" s="77" t="s">
        <v>92</v>
      </c>
      <c r="Y22" s="77" t="s">
        <v>92</v>
      </c>
      <c r="Z22" s="77" t="s">
        <v>92</v>
      </c>
      <c r="AA22" s="77" t="s">
        <v>92</v>
      </c>
      <c r="AB22" s="77" t="s">
        <v>92</v>
      </c>
      <c r="AC22" s="77" t="s">
        <v>92</v>
      </c>
      <c r="AD22" s="73" t="s">
        <v>92</v>
      </c>
      <c r="AE22" s="73">
        <v>2045.22</v>
      </c>
      <c r="AF22" s="73">
        <v>2045.22</v>
      </c>
      <c r="AG22" s="77" t="s">
        <v>92</v>
      </c>
      <c r="AH22" s="77" t="s">
        <v>92</v>
      </c>
      <c r="AI22" s="77" t="s">
        <v>92</v>
      </c>
      <c r="AJ22" s="77" t="s">
        <v>92</v>
      </c>
      <c r="AK22" s="77" t="s">
        <v>92</v>
      </c>
      <c r="AL22" s="77" t="s">
        <v>92</v>
      </c>
      <c r="AM22" s="73" t="s">
        <v>92</v>
      </c>
      <c r="AN22" s="73">
        <v>2045.22</v>
      </c>
      <c r="AO22" s="73">
        <v>2045.22</v>
      </c>
    </row>
    <row r="23" spans="1:41">
      <c r="A23" s="75" t="s">
        <v>120</v>
      </c>
      <c r="B23" s="73">
        <v>3041.61</v>
      </c>
      <c r="C23" s="73">
        <v>3041.61</v>
      </c>
      <c r="D23" s="73">
        <v>3041.61</v>
      </c>
      <c r="E23" s="73">
        <v>3041.61</v>
      </c>
      <c r="F23" s="73">
        <v>3041.61</v>
      </c>
      <c r="G23" s="73">
        <v>3041.61</v>
      </c>
      <c r="H23" s="73">
        <v>3041.61</v>
      </c>
      <c r="I23" s="73">
        <v>3041.61</v>
      </c>
      <c r="J23" s="73">
        <v>3041.61</v>
      </c>
      <c r="K23" s="73">
        <v>3041.61</v>
      </c>
      <c r="L23" s="73">
        <v>3041.61</v>
      </c>
      <c r="M23" s="73">
        <v>3041.61</v>
      </c>
      <c r="N23" s="73">
        <v>3041.61</v>
      </c>
      <c r="O23" s="73">
        <v>3041.61</v>
      </c>
      <c r="P23" s="73">
        <v>3041.61</v>
      </c>
      <c r="Q23" s="73">
        <v>3041.61</v>
      </c>
      <c r="R23" s="77" t="s">
        <v>92</v>
      </c>
      <c r="S23" s="79" t="s">
        <v>93</v>
      </c>
      <c r="T23" s="73">
        <v>3041.61</v>
      </c>
      <c r="U23" s="73">
        <v>3041.61</v>
      </c>
      <c r="V23" s="73">
        <v>3041.61</v>
      </c>
      <c r="W23" s="73">
        <v>3041.61</v>
      </c>
      <c r="X23" s="77" t="s">
        <v>92</v>
      </c>
      <c r="Y23" s="79" t="s">
        <v>93</v>
      </c>
      <c r="Z23" s="79" t="s">
        <v>92</v>
      </c>
      <c r="AA23" s="79" t="s">
        <v>93</v>
      </c>
      <c r="AB23" s="79" t="s">
        <v>92</v>
      </c>
      <c r="AC23" s="79" t="s">
        <v>93</v>
      </c>
      <c r="AD23" s="73" t="s">
        <v>92</v>
      </c>
      <c r="AE23" s="73">
        <v>3041.61</v>
      </c>
      <c r="AF23" s="73">
        <v>3041.61</v>
      </c>
      <c r="AG23" s="77" t="s">
        <v>92</v>
      </c>
      <c r="AH23" s="79" t="s">
        <v>93</v>
      </c>
      <c r="AI23" s="79" t="s">
        <v>92</v>
      </c>
      <c r="AJ23" s="79" t="s">
        <v>93</v>
      </c>
      <c r="AK23" s="79" t="s">
        <v>92</v>
      </c>
      <c r="AL23" s="79" t="s">
        <v>93</v>
      </c>
      <c r="AM23" s="73" t="s">
        <v>92</v>
      </c>
      <c r="AN23" s="73">
        <v>3041.61</v>
      </c>
      <c r="AO23" s="73">
        <v>3041.61</v>
      </c>
    </row>
    <row r="24" spans="1:41">
      <c r="A24" s="8" t="s">
        <v>115</v>
      </c>
      <c r="B24" s="73">
        <v>327.76</v>
      </c>
      <c r="C24" s="73">
        <v>327.76</v>
      </c>
      <c r="D24" s="73">
        <v>327.76</v>
      </c>
      <c r="E24" s="73">
        <v>327.76</v>
      </c>
      <c r="F24" s="73" t="s">
        <v>92</v>
      </c>
      <c r="G24" s="73" t="s">
        <v>92</v>
      </c>
      <c r="H24" s="73" t="s">
        <v>92</v>
      </c>
      <c r="I24" s="73" t="s">
        <v>92</v>
      </c>
      <c r="J24" s="73" t="s">
        <v>92</v>
      </c>
      <c r="K24" s="73" t="s">
        <v>92</v>
      </c>
      <c r="L24" s="73">
        <v>327.76</v>
      </c>
      <c r="M24" s="73">
        <v>327.76</v>
      </c>
      <c r="N24" s="73" t="s">
        <v>92</v>
      </c>
      <c r="O24" s="73" t="s">
        <v>92</v>
      </c>
      <c r="P24" s="73" t="s">
        <v>92</v>
      </c>
      <c r="Q24" s="73" t="s">
        <v>92</v>
      </c>
      <c r="R24" s="77" t="s">
        <v>92</v>
      </c>
      <c r="S24" s="77" t="s">
        <v>92</v>
      </c>
      <c r="T24" s="73" t="s">
        <v>92</v>
      </c>
      <c r="U24" s="73" t="s">
        <v>92</v>
      </c>
      <c r="V24" s="73" t="s">
        <v>92</v>
      </c>
      <c r="W24" s="73" t="s">
        <v>92</v>
      </c>
      <c r="X24" s="77" t="s">
        <v>92</v>
      </c>
      <c r="Y24" s="77" t="s">
        <v>92</v>
      </c>
      <c r="Z24" s="77" t="s">
        <v>92</v>
      </c>
      <c r="AA24" s="77" t="s">
        <v>92</v>
      </c>
      <c r="AB24" s="77" t="s">
        <v>92</v>
      </c>
      <c r="AC24" s="77" t="s">
        <v>92</v>
      </c>
      <c r="AD24" s="73" t="s">
        <v>92</v>
      </c>
      <c r="AE24" s="73" t="s">
        <v>92</v>
      </c>
      <c r="AF24" s="73" t="s">
        <v>92</v>
      </c>
      <c r="AG24" s="77" t="s">
        <v>92</v>
      </c>
      <c r="AH24" s="77" t="s">
        <v>92</v>
      </c>
      <c r="AI24" s="77" t="s">
        <v>92</v>
      </c>
      <c r="AJ24" s="77" t="s">
        <v>92</v>
      </c>
      <c r="AK24" s="77" t="s">
        <v>92</v>
      </c>
      <c r="AL24" s="77" t="s">
        <v>92</v>
      </c>
      <c r="AM24" s="73" t="s">
        <v>92</v>
      </c>
      <c r="AN24" s="73" t="s">
        <v>92</v>
      </c>
      <c r="AO24" s="73" t="s">
        <v>92</v>
      </c>
    </row>
    <row r="25" spans="1:41">
      <c r="A25" s="8" t="s">
        <v>116</v>
      </c>
      <c r="B25" s="73">
        <v>350</v>
      </c>
      <c r="C25" s="73">
        <v>350</v>
      </c>
      <c r="D25" s="73">
        <v>350</v>
      </c>
      <c r="E25" s="73">
        <v>350</v>
      </c>
      <c r="F25" s="73">
        <v>350</v>
      </c>
      <c r="G25" s="73">
        <v>350</v>
      </c>
      <c r="H25" s="73">
        <v>350</v>
      </c>
      <c r="I25" s="73">
        <v>350</v>
      </c>
      <c r="J25" s="73">
        <v>350</v>
      </c>
      <c r="K25" s="73">
        <v>350</v>
      </c>
      <c r="L25" s="73">
        <v>350</v>
      </c>
      <c r="M25" s="73">
        <v>350</v>
      </c>
      <c r="N25" s="73">
        <v>350</v>
      </c>
      <c r="O25" s="73">
        <v>350</v>
      </c>
      <c r="P25" s="73">
        <v>350</v>
      </c>
      <c r="Q25" s="73">
        <v>350</v>
      </c>
      <c r="R25" s="77" t="s">
        <v>92</v>
      </c>
      <c r="S25" s="77" t="s">
        <v>92</v>
      </c>
      <c r="T25" s="73">
        <v>350</v>
      </c>
      <c r="U25" s="73">
        <v>350</v>
      </c>
      <c r="V25" s="73">
        <v>350</v>
      </c>
      <c r="W25" s="73">
        <v>350</v>
      </c>
      <c r="X25" s="77" t="s">
        <v>92</v>
      </c>
      <c r="Y25" s="77" t="s">
        <v>92</v>
      </c>
      <c r="Z25" s="77" t="s">
        <v>92</v>
      </c>
      <c r="AA25" s="77" t="s">
        <v>92</v>
      </c>
      <c r="AB25" s="77" t="s">
        <v>92</v>
      </c>
      <c r="AC25" s="77" t="s">
        <v>92</v>
      </c>
      <c r="AD25" s="73" t="s">
        <v>92</v>
      </c>
      <c r="AE25" s="73">
        <v>350</v>
      </c>
      <c r="AF25" s="73">
        <v>350</v>
      </c>
      <c r="AG25" s="77" t="s">
        <v>92</v>
      </c>
      <c r="AH25" s="77" t="s">
        <v>92</v>
      </c>
      <c r="AI25" s="77" t="s">
        <v>92</v>
      </c>
      <c r="AJ25" s="77" t="s">
        <v>92</v>
      </c>
      <c r="AK25" s="77" t="s">
        <v>92</v>
      </c>
      <c r="AL25" s="77" t="s">
        <v>92</v>
      </c>
      <c r="AM25" s="73" t="s">
        <v>92</v>
      </c>
      <c r="AN25" s="73">
        <v>350</v>
      </c>
      <c r="AO25" s="73">
        <v>350</v>
      </c>
    </row>
    <row r="26" spans="1:41">
      <c r="A26" s="8" t="s">
        <v>117</v>
      </c>
      <c r="B26" s="73">
        <v>262.5</v>
      </c>
      <c r="C26" s="73">
        <v>262.5</v>
      </c>
      <c r="D26" s="73">
        <v>262.5</v>
      </c>
      <c r="E26" s="73">
        <v>262.5</v>
      </c>
      <c r="F26" s="73">
        <v>262.5</v>
      </c>
      <c r="G26" s="73">
        <v>262.5</v>
      </c>
      <c r="H26" s="73">
        <v>262.5</v>
      </c>
      <c r="I26" s="73">
        <v>262.5</v>
      </c>
      <c r="J26" s="73">
        <v>262.5</v>
      </c>
      <c r="K26" s="73">
        <v>262.5</v>
      </c>
      <c r="L26" s="73">
        <v>262.5</v>
      </c>
      <c r="M26" s="73">
        <v>262.5</v>
      </c>
      <c r="N26" s="73">
        <v>262.5</v>
      </c>
      <c r="O26" s="73">
        <v>262.5</v>
      </c>
      <c r="P26" s="73">
        <v>262.5</v>
      </c>
      <c r="Q26" s="73">
        <v>262.5</v>
      </c>
      <c r="R26" s="77" t="s">
        <v>92</v>
      </c>
      <c r="S26" s="77" t="s">
        <v>92</v>
      </c>
      <c r="T26" s="73">
        <v>262.5</v>
      </c>
      <c r="U26" s="73">
        <v>262.5</v>
      </c>
      <c r="V26" s="73">
        <v>262.5</v>
      </c>
      <c r="W26" s="73">
        <v>262.5</v>
      </c>
      <c r="X26" s="77" t="s">
        <v>92</v>
      </c>
      <c r="Y26" s="77" t="s">
        <v>92</v>
      </c>
      <c r="Z26" s="77" t="s">
        <v>92</v>
      </c>
      <c r="AA26" s="77" t="s">
        <v>92</v>
      </c>
      <c r="AB26" s="77" t="s">
        <v>92</v>
      </c>
      <c r="AC26" s="77" t="s">
        <v>92</v>
      </c>
      <c r="AD26" s="73" t="s">
        <v>92</v>
      </c>
      <c r="AE26" s="73">
        <v>262.5</v>
      </c>
      <c r="AF26" s="73">
        <v>262.5</v>
      </c>
      <c r="AG26" s="77" t="s">
        <v>92</v>
      </c>
      <c r="AH26" s="77" t="s">
        <v>92</v>
      </c>
      <c r="AI26" s="77" t="s">
        <v>92</v>
      </c>
      <c r="AJ26" s="77" t="s">
        <v>92</v>
      </c>
      <c r="AK26" s="77" t="s">
        <v>92</v>
      </c>
      <c r="AL26" s="77" t="s">
        <v>92</v>
      </c>
      <c r="AM26" s="73" t="s">
        <v>92</v>
      </c>
      <c r="AN26" s="73">
        <v>262.5</v>
      </c>
      <c r="AO26" s="73">
        <v>262.5</v>
      </c>
    </row>
    <row r="27" spans="1:41">
      <c r="A27" s="8" t="s">
        <v>118</v>
      </c>
      <c r="B27" s="73">
        <v>199</v>
      </c>
      <c r="C27" s="73">
        <v>199</v>
      </c>
      <c r="D27" s="73">
        <v>199</v>
      </c>
      <c r="E27" s="73">
        <v>199</v>
      </c>
      <c r="F27" s="73">
        <v>199</v>
      </c>
      <c r="G27" s="73">
        <v>199</v>
      </c>
      <c r="H27" s="73">
        <v>199</v>
      </c>
      <c r="I27" s="73">
        <v>199</v>
      </c>
      <c r="J27" s="73">
        <v>199</v>
      </c>
      <c r="K27" s="73">
        <v>199</v>
      </c>
      <c r="L27" s="73">
        <v>199</v>
      </c>
      <c r="M27" s="73">
        <v>199</v>
      </c>
      <c r="N27" s="73">
        <v>199</v>
      </c>
      <c r="O27" s="73">
        <v>199</v>
      </c>
      <c r="P27" s="73">
        <v>199</v>
      </c>
      <c r="Q27" s="73">
        <v>199</v>
      </c>
      <c r="R27" s="73" t="s">
        <v>92</v>
      </c>
      <c r="S27" s="73" t="s">
        <v>92</v>
      </c>
      <c r="T27" s="73">
        <v>199</v>
      </c>
      <c r="U27" s="73">
        <v>199</v>
      </c>
      <c r="V27" s="73">
        <v>199</v>
      </c>
      <c r="W27" s="73">
        <v>199</v>
      </c>
      <c r="X27" s="73">
        <v>199</v>
      </c>
      <c r="Y27" s="73">
        <v>199</v>
      </c>
      <c r="Z27" s="73">
        <v>199</v>
      </c>
      <c r="AA27" s="73">
        <v>199</v>
      </c>
      <c r="AB27" s="73">
        <v>199</v>
      </c>
      <c r="AC27" s="73">
        <v>199</v>
      </c>
      <c r="AD27" s="73" t="s">
        <v>92</v>
      </c>
      <c r="AE27" s="73">
        <v>199</v>
      </c>
      <c r="AF27" s="73">
        <v>199</v>
      </c>
      <c r="AG27" s="77" t="s">
        <v>92</v>
      </c>
      <c r="AH27" s="77" t="s">
        <v>92</v>
      </c>
      <c r="AI27" s="77" t="s">
        <v>92</v>
      </c>
      <c r="AJ27" s="77" t="s">
        <v>92</v>
      </c>
      <c r="AK27" s="77" t="s">
        <v>92</v>
      </c>
      <c r="AL27" s="77" t="s">
        <v>92</v>
      </c>
      <c r="AM27" s="73" t="s">
        <v>92</v>
      </c>
      <c r="AN27" s="73">
        <v>199</v>
      </c>
      <c r="AO27" s="73">
        <v>199</v>
      </c>
    </row>
    <row r="28" spans="1:41">
      <c r="A28" s="8" t="s">
        <v>119</v>
      </c>
      <c r="B28" s="73" t="s">
        <v>92</v>
      </c>
      <c r="C28" s="73" t="s">
        <v>92</v>
      </c>
      <c r="D28" s="73" t="s">
        <v>92</v>
      </c>
      <c r="E28" s="73" t="s">
        <v>92</v>
      </c>
      <c r="F28" s="73" t="s">
        <v>92</v>
      </c>
      <c r="G28" s="73" t="s">
        <v>92</v>
      </c>
      <c r="H28" s="73" t="s">
        <v>92</v>
      </c>
      <c r="I28" s="73" t="s">
        <v>92</v>
      </c>
      <c r="J28" s="73" t="s">
        <v>92</v>
      </c>
      <c r="K28" s="73" t="s">
        <v>92</v>
      </c>
      <c r="L28" s="73" t="s">
        <v>92</v>
      </c>
      <c r="M28" s="73" t="s">
        <v>92</v>
      </c>
      <c r="N28" s="73">
        <v>5200</v>
      </c>
      <c r="O28" s="73">
        <v>5200</v>
      </c>
      <c r="P28" s="73">
        <v>5200</v>
      </c>
      <c r="Q28" s="73">
        <v>5200</v>
      </c>
      <c r="R28" s="73" t="s">
        <v>92</v>
      </c>
      <c r="S28" s="73" t="s">
        <v>92</v>
      </c>
      <c r="T28" s="73">
        <v>5200</v>
      </c>
      <c r="U28" s="73">
        <v>5200</v>
      </c>
      <c r="V28" s="73">
        <v>5200</v>
      </c>
      <c r="W28" s="73">
        <v>5200</v>
      </c>
      <c r="X28" s="73" t="s">
        <v>92</v>
      </c>
      <c r="Y28" s="73" t="s">
        <v>92</v>
      </c>
      <c r="Z28" s="73" t="s">
        <v>92</v>
      </c>
      <c r="AA28" s="73" t="s">
        <v>92</v>
      </c>
      <c r="AB28" s="73" t="s">
        <v>92</v>
      </c>
      <c r="AC28" s="73" t="s">
        <v>92</v>
      </c>
      <c r="AD28" s="73" t="s">
        <v>92</v>
      </c>
      <c r="AE28" s="73">
        <v>5200</v>
      </c>
      <c r="AF28" s="73">
        <v>5200</v>
      </c>
      <c r="AG28" s="73" t="s">
        <v>92</v>
      </c>
      <c r="AH28" s="73" t="s">
        <v>92</v>
      </c>
      <c r="AI28" s="73" t="s">
        <v>92</v>
      </c>
      <c r="AJ28" s="73" t="s">
        <v>92</v>
      </c>
      <c r="AK28" s="73" t="s">
        <v>92</v>
      </c>
      <c r="AL28" s="73" t="s">
        <v>92</v>
      </c>
      <c r="AM28" s="73" t="s">
        <v>92</v>
      </c>
      <c r="AN28" s="73">
        <v>5200</v>
      </c>
      <c r="AO28" s="73">
        <v>5200</v>
      </c>
    </row>
    <row r="29" spans="1:41">
      <c r="A29" s="8" t="s">
        <v>125</v>
      </c>
      <c r="B29" s="73" t="s">
        <v>92</v>
      </c>
      <c r="C29" s="73" t="s">
        <v>92</v>
      </c>
      <c r="D29" s="73" t="s">
        <v>92</v>
      </c>
      <c r="E29" s="73" t="s">
        <v>92</v>
      </c>
      <c r="F29" s="73" t="s">
        <v>92</v>
      </c>
      <c r="G29" s="73" t="s">
        <v>92</v>
      </c>
      <c r="H29" s="73" t="s">
        <v>92</v>
      </c>
      <c r="I29" s="73" t="s">
        <v>92</v>
      </c>
      <c r="J29" s="73" t="s">
        <v>92</v>
      </c>
      <c r="K29" s="73" t="s">
        <v>92</v>
      </c>
      <c r="L29" s="73" t="s">
        <v>92</v>
      </c>
      <c r="M29" s="73" t="s">
        <v>92</v>
      </c>
      <c r="N29" s="73" t="s">
        <v>92</v>
      </c>
      <c r="O29" s="73" t="s">
        <v>92</v>
      </c>
      <c r="P29" s="73" t="s">
        <v>92</v>
      </c>
      <c r="Q29" s="73" t="s">
        <v>92</v>
      </c>
      <c r="R29" s="73">
        <v>1108</v>
      </c>
      <c r="S29" s="73">
        <v>1108</v>
      </c>
      <c r="T29" s="73" t="s">
        <v>92</v>
      </c>
      <c r="U29" s="73" t="s">
        <v>92</v>
      </c>
      <c r="V29" s="73" t="s">
        <v>92</v>
      </c>
      <c r="W29" s="73" t="s">
        <v>92</v>
      </c>
      <c r="X29" s="73">
        <v>1108</v>
      </c>
      <c r="Y29" s="73">
        <v>1108</v>
      </c>
      <c r="Z29" s="73">
        <v>1108</v>
      </c>
      <c r="AA29" s="73">
        <v>1108</v>
      </c>
      <c r="AB29" s="73">
        <v>1108</v>
      </c>
      <c r="AC29" s="73">
        <v>1108</v>
      </c>
      <c r="AD29" s="73" t="s">
        <v>92</v>
      </c>
      <c r="AE29" s="73" t="s">
        <v>92</v>
      </c>
      <c r="AF29" s="73" t="s">
        <v>92</v>
      </c>
      <c r="AG29" s="73">
        <v>1108</v>
      </c>
      <c r="AH29" s="73">
        <v>1108</v>
      </c>
      <c r="AI29" s="73">
        <v>1108</v>
      </c>
      <c r="AJ29" s="73">
        <v>1108</v>
      </c>
      <c r="AK29" s="73">
        <v>1108</v>
      </c>
      <c r="AL29" s="73">
        <v>1108</v>
      </c>
      <c r="AM29" s="73" t="s">
        <v>92</v>
      </c>
      <c r="AN29" s="73" t="s">
        <v>92</v>
      </c>
      <c r="AO29" s="73" t="s">
        <v>92</v>
      </c>
    </row>
    <row r="30" spans="1:41">
      <c r="A30" s="8" t="s">
        <v>126</v>
      </c>
      <c r="B30" s="73" t="s">
        <v>92</v>
      </c>
      <c r="C30" s="73" t="s">
        <v>92</v>
      </c>
      <c r="D30" s="73" t="s">
        <v>92</v>
      </c>
      <c r="E30" s="73" t="s">
        <v>92</v>
      </c>
      <c r="F30" s="73" t="s">
        <v>92</v>
      </c>
      <c r="G30" s="73" t="s">
        <v>92</v>
      </c>
      <c r="H30" s="73" t="s">
        <v>92</v>
      </c>
      <c r="I30" s="73" t="s">
        <v>92</v>
      </c>
      <c r="J30" s="73" t="s">
        <v>92</v>
      </c>
      <c r="K30" s="73" t="s">
        <v>92</v>
      </c>
      <c r="L30" s="73" t="s">
        <v>92</v>
      </c>
      <c r="M30" s="73" t="s">
        <v>92</v>
      </c>
      <c r="N30" s="73" t="s">
        <v>92</v>
      </c>
      <c r="O30" s="73" t="s">
        <v>92</v>
      </c>
      <c r="P30" s="73" t="s">
        <v>92</v>
      </c>
      <c r="Q30" s="73" t="s">
        <v>92</v>
      </c>
      <c r="R30" s="87">
        <v>3750</v>
      </c>
      <c r="S30" s="87">
        <v>3750</v>
      </c>
      <c r="T30" s="73" t="s">
        <v>92</v>
      </c>
      <c r="U30" s="73" t="s">
        <v>92</v>
      </c>
      <c r="V30" s="73" t="s">
        <v>92</v>
      </c>
      <c r="W30" s="73" t="s">
        <v>92</v>
      </c>
      <c r="X30" s="87">
        <v>3750</v>
      </c>
      <c r="Y30" s="87">
        <v>3750</v>
      </c>
      <c r="Z30" s="87">
        <v>3750</v>
      </c>
      <c r="AA30" s="87">
        <v>3750</v>
      </c>
      <c r="AB30" s="87">
        <v>3750</v>
      </c>
      <c r="AC30" s="87">
        <v>3750</v>
      </c>
      <c r="AD30" s="87">
        <v>3750</v>
      </c>
      <c r="AE30" s="73" t="s">
        <v>92</v>
      </c>
      <c r="AF30" s="73" t="s">
        <v>92</v>
      </c>
      <c r="AG30" s="87">
        <v>3750</v>
      </c>
      <c r="AH30" s="87">
        <v>3750</v>
      </c>
      <c r="AI30" s="87">
        <v>3750</v>
      </c>
      <c r="AJ30" s="87">
        <v>3750</v>
      </c>
      <c r="AK30" s="87">
        <v>3750</v>
      </c>
      <c r="AL30" s="87">
        <v>3750</v>
      </c>
      <c r="AM30" s="87">
        <v>3750</v>
      </c>
      <c r="AN30" s="73" t="s">
        <v>92</v>
      </c>
      <c r="AO30" s="73" t="s">
        <v>92</v>
      </c>
    </row>
    <row r="31" spans="1:41">
      <c r="A31" s="8" t="s">
        <v>127</v>
      </c>
      <c r="B31" s="73" t="s">
        <v>92</v>
      </c>
      <c r="C31" s="73" t="s">
        <v>92</v>
      </c>
      <c r="D31" s="73" t="s">
        <v>92</v>
      </c>
      <c r="E31" s="73" t="s">
        <v>92</v>
      </c>
      <c r="F31" s="73" t="s">
        <v>92</v>
      </c>
      <c r="G31" s="73" t="s">
        <v>92</v>
      </c>
      <c r="H31" s="73" t="s">
        <v>92</v>
      </c>
      <c r="I31" s="73" t="s">
        <v>92</v>
      </c>
      <c r="J31" s="73" t="s">
        <v>92</v>
      </c>
      <c r="K31" s="73" t="s">
        <v>92</v>
      </c>
      <c r="L31" s="73" t="s">
        <v>92</v>
      </c>
      <c r="M31" s="73" t="s">
        <v>92</v>
      </c>
      <c r="N31" s="73" t="s">
        <v>92</v>
      </c>
      <c r="O31" s="73" t="s">
        <v>92</v>
      </c>
      <c r="P31" s="73" t="s">
        <v>92</v>
      </c>
      <c r="Q31" s="73" t="s">
        <v>92</v>
      </c>
      <c r="R31" s="87">
        <v>2258</v>
      </c>
      <c r="S31" s="87">
        <v>2258</v>
      </c>
      <c r="T31" s="73" t="s">
        <v>92</v>
      </c>
      <c r="U31" s="73" t="s">
        <v>92</v>
      </c>
      <c r="V31" s="73" t="s">
        <v>92</v>
      </c>
      <c r="W31" s="73" t="s">
        <v>92</v>
      </c>
      <c r="X31" s="87">
        <v>2258</v>
      </c>
      <c r="Y31" s="87">
        <v>2258</v>
      </c>
      <c r="Z31" s="87">
        <v>2258</v>
      </c>
      <c r="AA31" s="87">
        <v>2258</v>
      </c>
      <c r="AB31" s="87">
        <v>2258</v>
      </c>
      <c r="AC31" s="87">
        <v>2258</v>
      </c>
      <c r="AD31" s="87">
        <v>2258</v>
      </c>
      <c r="AE31" s="73" t="s">
        <v>92</v>
      </c>
      <c r="AF31" s="73" t="s">
        <v>92</v>
      </c>
      <c r="AG31" s="87">
        <v>2258</v>
      </c>
      <c r="AH31" s="87">
        <v>2258</v>
      </c>
      <c r="AI31" s="87">
        <v>2258</v>
      </c>
      <c r="AJ31" s="87">
        <v>2258</v>
      </c>
      <c r="AK31" s="87">
        <v>2258</v>
      </c>
      <c r="AL31" s="87">
        <v>2258</v>
      </c>
      <c r="AM31" s="91">
        <v>2258</v>
      </c>
      <c r="AN31" s="73" t="s">
        <v>92</v>
      </c>
      <c r="AO31" s="73" t="s">
        <v>92</v>
      </c>
    </row>
    <row r="32" spans="1:41" s="109" customFormat="1">
      <c r="A32" s="106" t="s">
        <v>175</v>
      </c>
      <c r="B32" s="107" t="s">
        <v>92</v>
      </c>
      <c r="C32" s="107" t="s">
        <v>92</v>
      </c>
      <c r="D32" s="107" t="s">
        <v>92</v>
      </c>
      <c r="E32" s="107" t="s">
        <v>92</v>
      </c>
      <c r="F32" s="107" t="s">
        <v>92</v>
      </c>
      <c r="G32" s="107" t="s">
        <v>92</v>
      </c>
      <c r="H32" s="107" t="s">
        <v>92</v>
      </c>
      <c r="I32" s="107" t="s">
        <v>92</v>
      </c>
      <c r="J32" s="107" t="s">
        <v>92</v>
      </c>
      <c r="K32" s="107" t="s">
        <v>92</v>
      </c>
      <c r="L32" s="107" t="s">
        <v>92</v>
      </c>
      <c r="M32" s="107" t="s">
        <v>92</v>
      </c>
      <c r="N32" s="107" t="s">
        <v>92</v>
      </c>
      <c r="O32" s="107" t="s">
        <v>92</v>
      </c>
      <c r="P32" s="107" t="s">
        <v>92</v>
      </c>
      <c r="Q32" s="107" t="s">
        <v>92</v>
      </c>
      <c r="R32" s="108">
        <v>4688</v>
      </c>
      <c r="S32" s="108">
        <v>4688</v>
      </c>
      <c r="T32" s="107" t="s">
        <v>92</v>
      </c>
      <c r="U32" s="107" t="s">
        <v>92</v>
      </c>
      <c r="V32" s="107" t="s">
        <v>92</v>
      </c>
      <c r="W32" s="107" t="s">
        <v>92</v>
      </c>
      <c r="X32" s="108">
        <v>4688</v>
      </c>
      <c r="Y32" s="108">
        <v>4688</v>
      </c>
      <c r="Z32" s="108">
        <v>4688</v>
      </c>
      <c r="AA32" s="108">
        <v>4688</v>
      </c>
      <c r="AB32" s="108">
        <v>4688</v>
      </c>
      <c r="AC32" s="108">
        <v>4688</v>
      </c>
      <c r="AD32" s="108">
        <v>4688</v>
      </c>
      <c r="AE32" s="107" t="s">
        <v>92</v>
      </c>
      <c r="AF32" s="107" t="s">
        <v>92</v>
      </c>
      <c r="AG32" s="108">
        <v>4688</v>
      </c>
      <c r="AH32" s="108">
        <v>4688</v>
      </c>
      <c r="AI32" s="108">
        <v>4688</v>
      </c>
      <c r="AJ32" s="108">
        <v>4688</v>
      </c>
      <c r="AK32" s="108">
        <v>4688</v>
      </c>
      <c r="AL32" s="108">
        <v>4688</v>
      </c>
      <c r="AM32" s="108">
        <v>4688</v>
      </c>
      <c r="AN32" s="107" t="s">
        <v>92</v>
      </c>
      <c r="AO32" s="107" t="s">
        <v>92</v>
      </c>
    </row>
    <row r="33" spans="1:41">
      <c r="A33" s="4" t="s">
        <v>4</v>
      </c>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row>
    <row r="34" spans="1:41">
      <c r="A34" s="6" t="s">
        <v>122</v>
      </c>
      <c r="B34" s="73">
        <v>348</v>
      </c>
      <c r="C34" s="73">
        <v>348</v>
      </c>
      <c r="D34" s="73">
        <v>348</v>
      </c>
      <c r="E34" s="73">
        <v>348</v>
      </c>
      <c r="F34" s="73">
        <v>348</v>
      </c>
      <c r="G34" s="73">
        <v>348</v>
      </c>
      <c r="H34" s="73">
        <v>348</v>
      </c>
      <c r="I34" s="73">
        <v>348</v>
      </c>
      <c r="J34" s="73">
        <v>348</v>
      </c>
      <c r="K34" s="73">
        <v>348</v>
      </c>
      <c r="L34" s="73">
        <v>348</v>
      </c>
      <c r="M34" s="73">
        <v>348</v>
      </c>
      <c r="N34" s="73">
        <v>348</v>
      </c>
      <c r="O34" s="73">
        <v>348</v>
      </c>
      <c r="P34" s="73">
        <v>348</v>
      </c>
      <c r="Q34" s="73">
        <v>348</v>
      </c>
      <c r="R34" s="73">
        <v>348</v>
      </c>
      <c r="S34" s="73">
        <v>348</v>
      </c>
      <c r="T34" s="73">
        <v>348</v>
      </c>
      <c r="U34" s="73">
        <v>348</v>
      </c>
      <c r="V34" s="73">
        <v>348</v>
      </c>
      <c r="W34" s="73">
        <v>348</v>
      </c>
      <c r="X34" s="73">
        <v>348</v>
      </c>
      <c r="Y34" s="73">
        <v>348</v>
      </c>
      <c r="Z34" s="73">
        <v>348</v>
      </c>
      <c r="AA34" s="73">
        <v>348</v>
      </c>
      <c r="AB34" s="73">
        <v>348</v>
      </c>
      <c r="AC34" s="73">
        <v>348</v>
      </c>
      <c r="AD34" s="73">
        <v>348</v>
      </c>
      <c r="AE34" s="73">
        <v>348</v>
      </c>
      <c r="AF34" s="73">
        <v>348</v>
      </c>
      <c r="AG34" s="73">
        <v>348</v>
      </c>
      <c r="AH34" s="73">
        <v>348</v>
      </c>
      <c r="AI34" s="73">
        <v>348</v>
      </c>
      <c r="AJ34" s="73">
        <v>348</v>
      </c>
      <c r="AK34" s="73">
        <v>348</v>
      </c>
      <c r="AL34" s="73">
        <v>348</v>
      </c>
      <c r="AM34" s="73">
        <v>348</v>
      </c>
      <c r="AN34" s="73">
        <v>348</v>
      </c>
      <c r="AO34" s="73">
        <v>348</v>
      </c>
    </row>
    <row r="35" spans="1:41">
      <c r="A35" s="4" t="s">
        <v>5</v>
      </c>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row>
    <row r="36" spans="1:41">
      <c r="A36" s="3" t="s">
        <v>6</v>
      </c>
      <c r="B36" s="77" t="s">
        <v>93</v>
      </c>
      <c r="C36" s="77" t="s">
        <v>93</v>
      </c>
      <c r="D36" s="77" t="s">
        <v>93</v>
      </c>
      <c r="E36" s="77" t="s">
        <v>93</v>
      </c>
      <c r="F36" s="77" t="s">
        <v>93</v>
      </c>
      <c r="G36" s="77" t="s">
        <v>93</v>
      </c>
      <c r="H36" s="77" t="s">
        <v>93</v>
      </c>
      <c r="I36" s="77" t="s">
        <v>93</v>
      </c>
      <c r="J36" s="77" t="s">
        <v>93</v>
      </c>
      <c r="K36" s="77" t="s">
        <v>93</v>
      </c>
      <c r="L36" s="77" t="s">
        <v>93</v>
      </c>
      <c r="M36" s="77" t="s">
        <v>93</v>
      </c>
      <c r="N36" s="77" t="s">
        <v>93</v>
      </c>
      <c r="O36" s="77" t="s">
        <v>93</v>
      </c>
      <c r="P36" s="77" t="s">
        <v>93</v>
      </c>
      <c r="Q36" s="77" t="s">
        <v>93</v>
      </c>
      <c r="R36" s="77" t="s">
        <v>93</v>
      </c>
      <c r="S36" s="77" t="s">
        <v>93</v>
      </c>
      <c r="T36" s="77" t="s">
        <v>93</v>
      </c>
      <c r="U36" s="77" t="s">
        <v>93</v>
      </c>
      <c r="V36" s="77" t="s">
        <v>93</v>
      </c>
      <c r="W36" s="77" t="s">
        <v>93</v>
      </c>
      <c r="X36" s="77" t="s">
        <v>93</v>
      </c>
      <c r="Y36" s="77" t="s">
        <v>93</v>
      </c>
      <c r="Z36" s="77" t="s">
        <v>93</v>
      </c>
      <c r="AA36" s="77" t="s">
        <v>93</v>
      </c>
      <c r="AB36" s="77" t="s">
        <v>93</v>
      </c>
      <c r="AC36" s="77" t="s">
        <v>93</v>
      </c>
      <c r="AD36" s="77" t="s">
        <v>93</v>
      </c>
      <c r="AE36" s="77" t="s">
        <v>93</v>
      </c>
      <c r="AF36" s="77" t="s">
        <v>93</v>
      </c>
      <c r="AG36" s="77" t="s">
        <v>93</v>
      </c>
      <c r="AH36" s="77" t="s">
        <v>93</v>
      </c>
      <c r="AI36" s="77" t="s">
        <v>93</v>
      </c>
      <c r="AJ36" s="77" t="s">
        <v>93</v>
      </c>
      <c r="AK36" s="77" t="s">
        <v>93</v>
      </c>
      <c r="AL36" s="77" t="s">
        <v>93</v>
      </c>
      <c r="AM36" s="77" t="s">
        <v>93</v>
      </c>
      <c r="AN36" s="77" t="s">
        <v>93</v>
      </c>
      <c r="AO36" s="77" t="s">
        <v>93</v>
      </c>
    </row>
    <row r="37" spans="1:41">
      <c r="A37" s="3" t="s">
        <v>10</v>
      </c>
      <c r="B37" s="77" t="s">
        <v>93</v>
      </c>
      <c r="C37" s="77" t="s">
        <v>93</v>
      </c>
      <c r="D37" s="77" t="s">
        <v>93</v>
      </c>
      <c r="E37" s="77" t="s">
        <v>93</v>
      </c>
      <c r="F37" s="77" t="s">
        <v>93</v>
      </c>
      <c r="G37" s="77" t="s">
        <v>93</v>
      </c>
      <c r="H37" s="77" t="s">
        <v>93</v>
      </c>
      <c r="I37" s="77" t="s">
        <v>93</v>
      </c>
      <c r="J37" s="77" t="s">
        <v>93</v>
      </c>
      <c r="K37" s="77" t="s">
        <v>93</v>
      </c>
      <c r="L37" s="77" t="s">
        <v>93</v>
      </c>
      <c r="M37" s="77" t="s">
        <v>93</v>
      </c>
      <c r="N37" s="77" t="s">
        <v>93</v>
      </c>
      <c r="O37" s="77" t="s">
        <v>93</v>
      </c>
      <c r="P37" s="77" t="s">
        <v>93</v>
      </c>
      <c r="Q37" s="77" t="s">
        <v>93</v>
      </c>
      <c r="R37" s="77" t="s">
        <v>93</v>
      </c>
      <c r="S37" s="77" t="s">
        <v>93</v>
      </c>
      <c r="T37" s="77" t="s">
        <v>93</v>
      </c>
      <c r="U37" s="77" t="s">
        <v>93</v>
      </c>
      <c r="V37" s="77" t="s">
        <v>93</v>
      </c>
      <c r="W37" s="77" t="s">
        <v>93</v>
      </c>
      <c r="X37" s="77" t="s">
        <v>93</v>
      </c>
      <c r="Y37" s="77" t="s">
        <v>92</v>
      </c>
      <c r="Z37" s="77" t="s">
        <v>93</v>
      </c>
      <c r="AA37" s="77" t="s">
        <v>93</v>
      </c>
      <c r="AB37" s="77" t="s">
        <v>93</v>
      </c>
      <c r="AC37" s="77" t="s">
        <v>93</v>
      </c>
      <c r="AD37" s="77" t="s">
        <v>93</v>
      </c>
      <c r="AE37" s="77" t="s">
        <v>93</v>
      </c>
      <c r="AF37" s="77" t="s">
        <v>93</v>
      </c>
      <c r="AG37" s="77" t="s">
        <v>93</v>
      </c>
      <c r="AH37" s="77" t="s">
        <v>93</v>
      </c>
      <c r="AI37" s="77" t="s">
        <v>93</v>
      </c>
      <c r="AJ37" s="77" t="s">
        <v>93</v>
      </c>
      <c r="AK37" s="77" t="s">
        <v>93</v>
      </c>
      <c r="AL37" s="77" t="s">
        <v>93</v>
      </c>
      <c r="AM37" s="77" t="s">
        <v>93</v>
      </c>
      <c r="AN37" s="77" t="s">
        <v>93</v>
      </c>
      <c r="AO37" s="77" t="s">
        <v>93</v>
      </c>
    </row>
    <row r="38" spans="1:41">
      <c r="A38" s="3" t="s">
        <v>11</v>
      </c>
      <c r="B38" s="77" t="s">
        <v>93</v>
      </c>
      <c r="C38" s="77" t="s">
        <v>93</v>
      </c>
      <c r="D38" s="77" t="s">
        <v>93</v>
      </c>
      <c r="E38" s="77" t="s">
        <v>93</v>
      </c>
      <c r="F38" s="77" t="s">
        <v>93</v>
      </c>
      <c r="G38" s="77" t="s">
        <v>93</v>
      </c>
      <c r="H38" s="77" t="s">
        <v>93</v>
      </c>
      <c r="I38" s="77" t="s">
        <v>93</v>
      </c>
      <c r="J38" s="77" t="s">
        <v>93</v>
      </c>
      <c r="K38" s="77" t="s">
        <v>93</v>
      </c>
      <c r="L38" s="77" t="s">
        <v>93</v>
      </c>
      <c r="M38" s="77" t="s">
        <v>93</v>
      </c>
      <c r="N38" s="77" t="s">
        <v>93</v>
      </c>
      <c r="O38" s="77" t="s">
        <v>93</v>
      </c>
      <c r="P38" s="77" t="s">
        <v>93</v>
      </c>
      <c r="Q38" s="77" t="s">
        <v>93</v>
      </c>
      <c r="R38" s="77" t="s">
        <v>93</v>
      </c>
      <c r="S38" s="77" t="s">
        <v>93</v>
      </c>
      <c r="T38" s="77" t="s">
        <v>93</v>
      </c>
      <c r="U38" s="77" t="s">
        <v>93</v>
      </c>
      <c r="V38" s="77" t="s">
        <v>93</v>
      </c>
      <c r="W38" s="77" t="s">
        <v>93</v>
      </c>
      <c r="X38" s="77" t="s">
        <v>93</v>
      </c>
      <c r="Y38" s="77" t="s">
        <v>93</v>
      </c>
      <c r="Z38" s="77" t="s">
        <v>93</v>
      </c>
      <c r="AA38" s="77" t="s">
        <v>93</v>
      </c>
      <c r="AB38" s="77" t="s">
        <v>93</v>
      </c>
      <c r="AC38" s="77" t="s">
        <v>93</v>
      </c>
      <c r="AD38" s="77" t="s">
        <v>93</v>
      </c>
      <c r="AE38" s="77" t="s">
        <v>93</v>
      </c>
      <c r="AF38" s="77" t="s">
        <v>93</v>
      </c>
      <c r="AG38" s="77" t="s">
        <v>93</v>
      </c>
      <c r="AH38" s="77" t="s">
        <v>93</v>
      </c>
      <c r="AI38" s="77" t="s">
        <v>93</v>
      </c>
      <c r="AJ38" s="77" t="s">
        <v>93</v>
      </c>
      <c r="AK38" s="77" t="s">
        <v>93</v>
      </c>
      <c r="AL38" s="77" t="s">
        <v>93</v>
      </c>
      <c r="AM38" s="77" t="s">
        <v>93</v>
      </c>
      <c r="AN38" s="77" t="s">
        <v>93</v>
      </c>
      <c r="AO38" s="77" t="s">
        <v>93</v>
      </c>
    </row>
    <row r="39" spans="1:41">
      <c r="A39" s="75" t="s">
        <v>123</v>
      </c>
      <c r="B39" s="73">
        <v>184.18</v>
      </c>
      <c r="C39" s="73">
        <v>184.18</v>
      </c>
      <c r="D39" s="73">
        <v>184.18</v>
      </c>
      <c r="E39" s="73">
        <v>184.18</v>
      </c>
      <c r="F39" s="73">
        <v>184.18</v>
      </c>
      <c r="G39" s="73">
        <v>184.18</v>
      </c>
      <c r="H39" s="73">
        <v>184.18</v>
      </c>
      <c r="I39" s="73">
        <v>184.18</v>
      </c>
      <c r="J39" s="73">
        <v>184.18</v>
      </c>
      <c r="K39" s="73">
        <v>184.18</v>
      </c>
      <c r="L39" s="73">
        <v>184.18</v>
      </c>
      <c r="M39" s="73">
        <v>184.18</v>
      </c>
      <c r="N39" s="73">
        <v>184.18</v>
      </c>
      <c r="O39" s="73">
        <v>184.18</v>
      </c>
      <c r="P39" s="73">
        <v>184.18</v>
      </c>
      <c r="Q39" s="73">
        <v>184.18</v>
      </c>
      <c r="R39" s="77" t="s">
        <v>92</v>
      </c>
      <c r="S39" s="73">
        <v>184.18</v>
      </c>
      <c r="T39" s="77" t="s">
        <v>92</v>
      </c>
      <c r="U39" s="77" t="s">
        <v>92</v>
      </c>
      <c r="V39" s="73">
        <v>184.18</v>
      </c>
      <c r="W39" s="73">
        <v>184.18</v>
      </c>
      <c r="X39" s="77" t="s">
        <v>92</v>
      </c>
      <c r="Y39" s="77" t="s">
        <v>92</v>
      </c>
      <c r="Z39" s="73">
        <v>184.18</v>
      </c>
      <c r="AA39" s="73">
        <v>184.18</v>
      </c>
      <c r="AB39" s="73">
        <v>184.18</v>
      </c>
      <c r="AC39" s="73">
        <v>184.18</v>
      </c>
      <c r="AD39" s="73">
        <v>184.18</v>
      </c>
      <c r="AE39" s="73">
        <v>184.18</v>
      </c>
      <c r="AF39" s="73">
        <v>184.18</v>
      </c>
      <c r="AG39" s="73">
        <v>184.18</v>
      </c>
      <c r="AH39" s="73">
        <v>184.18</v>
      </c>
      <c r="AI39" s="73">
        <v>184.18</v>
      </c>
      <c r="AJ39" s="73">
        <v>184.18</v>
      </c>
      <c r="AK39" s="73">
        <v>184.18</v>
      </c>
      <c r="AL39" s="73">
        <v>184.18</v>
      </c>
      <c r="AM39" s="73">
        <v>184.18</v>
      </c>
      <c r="AN39" s="73">
        <v>184.18</v>
      </c>
      <c r="AO39" s="73">
        <v>184.18</v>
      </c>
    </row>
    <row r="40" spans="1:41">
      <c r="A40" s="76" t="s">
        <v>124</v>
      </c>
      <c r="B40" s="73">
        <v>744.59</v>
      </c>
      <c r="C40" s="73">
        <v>744.59</v>
      </c>
      <c r="D40" s="73">
        <v>744.59</v>
      </c>
      <c r="E40" s="73">
        <v>744.59</v>
      </c>
      <c r="F40" s="73">
        <v>744.59</v>
      </c>
      <c r="G40" s="73">
        <v>744.59</v>
      </c>
      <c r="H40" s="73">
        <v>744.59</v>
      </c>
      <c r="I40" s="73">
        <v>744.59</v>
      </c>
      <c r="J40" s="73">
        <v>744.59</v>
      </c>
      <c r="K40" s="73">
        <v>744.59</v>
      </c>
      <c r="L40" s="73">
        <v>744.59</v>
      </c>
      <c r="M40" s="73">
        <v>744.59</v>
      </c>
      <c r="N40" s="73">
        <v>744.59</v>
      </c>
      <c r="O40" s="73">
        <v>744.59</v>
      </c>
      <c r="P40" s="73">
        <v>744.59</v>
      </c>
      <c r="Q40" s="73">
        <v>744.59</v>
      </c>
      <c r="R40" s="77" t="s">
        <v>92</v>
      </c>
      <c r="S40" s="77" t="s">
        <v>92</v>
      </c>
      <c r="T40" s="77" t="s">
        <v>92</v>
      </c>
      <c r="U40" s="77" t="s">
        <v>92</v>
      </c>
      <c r="V40" s="73">
        <v>744.59</v>
      </c>
      <c r="W40" s="73">
        <v>744.59</v>
      </c>
      <c r="X40" s="77" t="s">
        <v>92</v>
      </c>
      <c r="Y40" s="77" t="s">
        <v>92</v>
      </c>
      <c r="Z40" s="73">
        <v>744.59</v>
      </c>
      <c r="AA40" s="73">
        <v>744.59</v>
      </c>
      <c r="AB40" s="73">
        <v>744.59</v>
      </c>
      <c r="AC40" s="73">
        <v>744.59</v>
      </c>
      <c r="AD40" s="73">
        <v>744.59</v>
      </c>
      <c r="AE40" s="73">
        <v>744.59</v>
      </c>
      <c r="AF40" s="73">
        <v>744.59</v>
      </c>
      <c r="AG40" s="77" t="s">
        <v>92</v>
      </c>
      <c r="AH40" s="77" t="s">
        <v>92</v>
      </c>
      <c r="AI40" s="73">
        <v>744.59</v>
      </c>
      <c r="AJ40" s="73">
        <v>744.59</v>
      </c>
      <c r="AK40" s="73">
        <v>744.59</v>
      </c>
      <c r="AL40" s="73">
        <v>744.59</v>
      </c>
      <c r="AM40" s="73">
        <v>744.59</v>
      </c>
      <c r="AN40" s="73">
        <v>744.59</v>
      </c>
      <c r="AO40" s="73">
        <v>744.59</v>
      </c>
    </row>
    <row r="41" spans="1:41">
      <c r="A41" s="4" t="s">
        <v>79</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c r="A42" s="45" t="s">
        <v>94</v>
      </c>
      <c r="B42" s="73">
        <v>868.9</v>
      </c>
      <c r="C42" s="73">
        <v>868.9</v>
      </c>
      <c r="D42" s="73">
        <v>868.9</v>
      </c>
      <c r="E42" s="73">
        <v>868.9</v>
      </c>
      <c r="F42" s="73">
        <v>868.9</v>
      </c>
      <c r="G42" s="73">
        <v>868.9</v>
      </c>
      <c r="H42" s="73">
        <v>868.9</v>
      </c>
      <c r="I42" s="73">
        <v>868.9</v>
      </c>
      <c r="J42" s="73">
        <v>868.9</v>
      </c>
      <c r="K42" s="73">
        <v>868.9</v>
      </c>
      <c r="L42" s="73">
        <v>868.9</v>
      </c>
      <c r="M42" s="73">
        <v>868.9</v>
      </c>
      <c r="N42" s="73">
        <v>868.9</v>
      </c>
      <c r="O42" s="73">
        <v>868.9</v>
      </c>
      <c r="P42" s="73">
        <v>868.9</v>
      </c>
      <c r="Q42" s="73">
        <v>868.9</v>
      </c>
      <c r="R42" s="73">
        <v>868.9</v>
      </c>
      <c r="S42" s="73">
        <v>868.9</v>
      </c>
      <c r="T42" s="73">
        <v>868.9</v>
      </c>
      <c r="U42" s="73">
        <v>868.9</v>
      </c>
      <c r="V42" s="73">
        <v>868.9</v>
      </c>
      <c r="W42" s="73">
        <v>868.9</v>
      </c>
      <c r="X42" s="73">
        <v>868.9</v>
      </c>
      <c r="Y42" s="73">
        <v>868.9</v>
      </c>
      <c r="Z42" s="73">
        <v>868.9</v>
      </c>
      <c r="AA42" s="73">
        <v>868.9</v>
      </c>
      <c r="AB42" s="73">
        <v>868.9</v>
      </c>
      <c r="AC42" s="73">
        <v>868.9</v>
      </c>
      <c r="AD42" s="73">
        <v>868.9</v>
      </c>
      <c r="AE42" s="73">
        <v>868.9</v>
      </c>
      <c r="AF42" s="73">
        <v>868.9</v>
      </c>
      <c r="AG42" s="73">
        <v>868.9</v>
      </c>
      <c r="AH42" s="73">
        <v>868.9</v>
      </c>
      <c r="AI42" s="73">
        <v>868.9</v>
      </c>
      <c r="AJ42" s="73">
        <v>868.9</v>
      </c>
      <c r="AK42" s="73">
        <v>868.9</v>
      </c>
      <c r="AL42" s="73">
        <v>868.9</v>
      </c>
      <c r="AM42" s="73">
        <v>868.9</v>
      </c>
      <c r="AN42" s="73">
        <v>868.9</v>
      </c>
      <c r="AO42" s="73">
        <v>868.9</v>
      </c>
    </row>
    <row r="43" spans="1:41">
      <c r="A43" s="45" t="s">
        <v>95</v>
      </c>
      <c r="B43" s="73">
        <v>471.1</v>
      </c>
      <c r="C43" s="73">
        <v>471.1</v>
      </c>
      <c r="D43" s="73">
        <v>471.1</v>
      </c>
      <c r="E43" s="73">
        <v>471.1</v>
      </c>
      <c r="F43" s="73">
        <v>471.1</v>
      </c>
      <c r="G43" s="73">
        <v>471.1</v>
      </c>
      <c r="H43" s="73">
        <v>471.1</v>
      </c>
      <c r="I43" s="73">
        <v>471.1</v>
      </c>
      <c r="J43" s="73">
        <v>471.1</v>
      </c>
      <c r="K43" s="73">
        <v>471.1</v>
      </c>
      <c r="L43" s="73">
        <v>471.1</v>
      </c>
      <c r="M43" s="73">
        <v>471.1</v>
      </c>
      <c r="N43" s="73">
        <v>471.1</v>
      </c>
      <c r="O43" s="73">
        <v>471.1</v>
      </c>
      <c r="P43" s="73">
        <v>471.1</v>
      </c>
      <c r="Q43" s="73">
        <v>471.1</v>
      </c>
      <c r="R43" s="77" t="s">
        <v>92</v>
      </c>
      <c r="S43" s="77" t="s">
        <v>92</v>
      </c>
      <c r="T43" s="73">
        <v>471.1</v>
      </c>
      <c r="U43" s="73">
        <v>471.1</v>
      </c>
      <c r="V43" s="73">
        <v>471.1</v>
      </c>
      <c r="W43" s="73">
        <v>471.1</v>
      </c>
      <c r="X43" s="77" t="s">
        <v>92</v>
      </c>
      <c r="Y43" s="77" t="s">
        <v>92</v>
      </c>
      <c r="Z43" s="73">
        <v>471.1</v>
      </c>
      <c r="AA43" s="73">
        <v>471.1</v>
      </c>
      <c r="AB43" s="73">
        <v>471.1</v>
      </c>
      <c r="AC43" s="73">
        <v>471.1</v>
      </c>
      <c r="AD43" s="73">
        <v>471.1</v>
      </c>
      <c r="AE43" s="73">
        <v>471.1</v>
      </c>
      <c r="AF43" s="73">
        <v>471.1</v>
      </c>
      <c r="AG43" s="77" t="s">
        <v>92</v>
      </c>
      <c r="AH43" s="77" t="s">
        <v>92</v>
      </c>
      <c r="AI43" s="73">
        <v>471.1</v>
      </c>
      <c r="AJ43" s="73">
        <v>471.1</v>
      </c>
      <c r="AK43" s="73">
        <v>471.1</v>
      </c>
      <c r="AL43" s="73">
        <v>471.1</v>
      </c>
      <c r="AM43" s="73">
        <v>471.1</v>
      </c>
      <c r="AN43" s="73">
        <v>471.1</v>
      </c>
      <c r="AO43" s="73">
        <v>471.1</v>
      </c>
    </row>
    <row r="44" spans="1:41">
      <c r="A44" s="4" t="s">
        <v>12</v>
      </c>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row>
    <row r="45" spans="1:41" s="9" customFormat="1">
      <c r="A45" s="72" t="s">
        <v>97</v>
      </c>
      <c r="B45" s="73">
        <v>399</v>
      </c>
      <c r="C45" s="73">
        <v>399</v>
      </c>
      <c r="D45" s="73">
        <v>399</v>
      </c>
      <c r="E45" s="73">
        <v>399</v>
      </c>
      <c r="F45" s="73">
        <v>399</v>
      </c>
      <c r="G45" s="73">
        <v>399</v>
      </c>
      <c r="H45" s="73">
        <v>399</v>
      </c>
      <c r="I45" s="73">
        <v>399</v>
      </c>
      <c r="J45" s="73">
        <v>399</v>
      </c>
      <c r="K45" s="73">
        <v>399</v>
      </c>
      <c r="L45" s="73">
        <v>399</v>
      </c>
      <c r="M45" s="73">
        <v>399</v>
      </c>
      <c r="N45" s="73">
        <v>399</v>
      </c>
      <c r="O45" s="73">
        <v>399</v>
      </c>
      <c r="P45" s="73">
        <v>399</v>
      </c>
      <c r="Q45" s="73">
        <v>399</v>
      </c>
      <c r="R45" s="77" t="s">
        <v>92</v>
      </c>
      <c r="S45" s="77" t="s">
        <v>92</v>
      </c>
      <c r="T45" s="73">
        <v>399</v>
      </c>
      <c r="U45" s="73">
        <v>399</v>
      </c>
      <c r="V45" s="73">
        <v>399</v>
      </c>
      <c r="W45" s="73">
        <v>399</v>
      </c>
      <c r="X45" s="77" t="s">
        <v>92</v>
      </c>
      <c r="Y45" s="77" t="s">
        <v>92</v>
      </c>
      <c r="Z45" s="73">
        <v>399</v>
      </c>
      <c r="AA45" s="73">
        <v>399</v>
      </c>
      <c r="AB45" s="73">
        <v>399</v>
      </c>
      <c r="AC45" s="73">
        <v>399</v>
      </c>
      <c r="AD45" s="73">
        <v>399</v>
      </c>
      <c r="AE45" s="73">
        <v>399</v>
      </c>
      <c r="AF45" s="73">
        <v>399</v>
      </c>
      <c r="AG45" s="73">
        <v>399</v>
      </c>
      <c r="AH45" s="73">
        <v>399</v>
      </c>
      <c r="AI45" s="73">
        <v>399</v>
      </c>
      <c r="AJ45" s="73">
        <v>399</v>
      </c>
      <c r="AK45" s="73">
        <v>399</v>
      </c>
      <c r="AL45" s="73">
        <v>399</v>
      </c>
      <c r="AM45" s="73">
        <v>399</v>
      </c>
      <c r="AN45" s="73">
        <v>399</v>
      </c>
      <c r="AO45" s="73">
        <v>399</v>
      </c>
    </row>
    <row r="46" spans="1:41" s="9" customFormat="1">
      <c r="A46" s="72" t="s">
        <v>96</v>
      </c>
      <c r="B46" s="73">
        <v>449</v>
      </c>
      <c r="C46" s="73">
        <v>449</v>
      </c>
      <c r="D46" s="73">
        <v>449</v>
      </c>
      <c r="E46" s="73">
        <v>449</v>
      </c>
      <c r="F46" s="73">
        <v>449</v>
      </c>
      <c r="G46" s="73">
        <v>449</v>
      </c>
      <c r="H46" s="73">
        <v>449</v>
      </c>
      <c r="I46" s="73">
        <v>449</v>
      </c>
      <c r="J46" s="73">
        <v>449</v>
      </c>
      <c r="K46" s="73">
        <v>449</v>
      </c>
      <c r="L46" s="73">
        <v>449</v>
      </c>
      <c r="M46" s="73">
        <v>449</v>
      </c>
      <c r="N46" s="73">
        <v>449</v>
      </c>
      <c r="O46" s="73">
        <v>449</v>
      </c>
      <c r="P46" s="73">
        <v>449</v>
      </c>
      <c r="Q46" s="73">
        <v>449</v>
      </c>
      <c r="R46" s="77" t="s">
        <v>92</v>
      </c>
      <c r="S46" s="77" t="s">
        <v>92</v>
      </c>
      <c r="T46" s="73">
        <v>449</v>
      </c>
      <c r="U46" s="73">
        <v>449</v>
      </c>
      <c r="V46" s="73">
        <v>449</v>
      </c>
      <c r="W46" s="73">
        <v>449</v>
      </c>
      <c r="X46" s="77" t="s">
        <v>92</v>
      </c>
      <c r="Y46" s="77" t="s">
        <v>92</v>
      </c>
      <c r="Z46" s="73">
        <v>449</v>
      </c>
      <c r="AA46" s="73">
        <v>449</v>
      </c>
      <c r="AB46" s="73">
        <v>449</v>
      </c>
      <c r="AC46" s="73">
        <v>449</v>
      </c>
      <c r="AD46" s="73">
        <v>449</v>
      </c>
      <c r="AE46" s="73">
        <v>449</v>
      </c>
      <c r="AF46" s="73">
        <v>449</v>
      </c>
      <c r="AG46" s="73">
        <v>449</v>
      </c>
      <c r="AH46" s="73">
        <v>449</v>
      </c>
      <c r="AI46" s="73">
        <v>449</v>
      </c>
      <c r="AJ46" s="73">
        <v>449</v>
      </c>
      <c r="AK46" s="73">
        <v>449</v>
      </c>
      <c r="AL46" s="73">
        <v>449</v>
      </c>
      <c r="AM46" s="73">
        <v>449</v>
      </c>
      <c r="AN46" s="73">
        <v>449</v>
      </c>
      <c r="AO46" s="73">
        <v>449</v>
      </c>
    </row>
    <row r="47" spans="1:41" s="9" customFormat="1">
      <c r="A47" s="72" t="s">
        <v>98</v>
      </c>
      <c r="B47" s="73">
        <v>360</v>
      </c>
      <c r="C47" s="73">
        <v>360</v>
      </c>
      <c r="D47" s="73">
        <v>360</v>
      </c>
      <c r="E47" s="73">
        <v>360</v>
      </c>
      <c r="F47" s="73">
        <v>360</v>
      </c>
      <c r="G47" s="73">
        <v>360</v>
      </c>
      <c r="H47" s="73">
        <v>360</v>
      </c>
      <c r="I47" s="73">
        <v>360</v>
      </c>
      <c r="J47" s="73">
        <v>360</v>
      </c>
      <c r="K47" s="73">
        <v>360</v>
      </c>
      <c r="L47" s="73">
        <v>360</v>
      </c>
      <c r="M47" s="73">
        <v>360</v>
      </c>
      <c r="N47" s="73">
        <v>360</v>
      </c>
      <c r="O47" s="73">
        <v>360</v>
      </c>
      <c r="P47" s="73">
        <v>360</v>
      </c>
      <c r="Q47" s="73">
        <v>360</v>
      </c>
      <c r="R47" s="73">
        <v>360</v>
      </c>
      <c r="S47" s="73">
        <v>360</v>
      </c>
      <c r="T47" s="73">
        <v>360</v>
      </c>
      <c r="U47" s="73">
        <v>360</v>
      </c>
      <c r="V47" s="73">
        <v>360</v>
      </c>
      <c r="W47" s="73">
        <v>360</v>
      </c>
      <c r="X47" s="73">
        <v>360</v>
      </c>
      <c r="Y47" s="73">
        <v>360</v>
      </c>
      <c r="Z47" s="73">
        <v>360</v>
      </c>
      <c r="AA47" s="73">
        <v>360</v>
      </c>
      <c r="AB47" s="73">
        <v>360</v>
      </c>
      <c r="AC47" s="73">
        <v>360</v>
      </c>
      <c r="AD47" s="73">
        <v>360</v>
      </c>
      <c r="AE47" s="73">
        <v>360</v>
      </c>
      <c r="AF47" s="73">
        <v>360</v>
      </c>
      <c r="AG47" s="73">
        <v>360</v>
      </c>
      <c r="AH47" s="73">
        <v>360</v>
      </c>
      <c r="AI47" s="73">
        <v>360</v>
      </c>
      <c r="AJ47" s="73">
        <v>360</v>
      </c>
      <c r="AK47" s="73">
        <v>360</v>
      </c>
      <c r="AL47" s="73">
        <v>360</v>
      </c>
      <c r="AM47" s="73">
        <v>360</v>
      </c>
      <c r="AN47" s="73">
        <v>360</v>
      </c>
      <c r="AO47" s="73">
        <v>360</v>
      </c>
    </row>
    <row r="48" spans="1:41" s="9" customFormat="1">
      <c r="A48" s="72" t="s">
        <v>99</v>
      </c>
      <c r="B48" s="73">
        <v>134</v>
      </c>
      <c r="C48" s="73">
        <v>134</v>
      </c>
      <c r="D48" s="73">
        <v>134</v>
      </c>
      <c r="E48" s="73">
        <v>134</v>
      </c>
      <c r="F48" s="73">
        <v>134</v>
      </c>
      <c r="G48" s="73">
        <v>134</v>
      </c>
      <c r="H48" s="73">
        <v>134</v>
      </c>
      <c r="I48" s="73">
        <v>134</v>
      </c>
      <c r="J48" s="73">
        <v>134</v>
      </c>
      <c r="K48" s="73">
        <v>134</v>
      </c>
      <c r="L48" s="73">
        <v>134</v>
      </c>
      <c r="M48" s="73">
        <v>134</v>
      </c>
      <c r="N48" s="73">
        <v>134</v>
      </c>
      <c r="O48" s="73">
        <v>134</v>
      </c>
      <c r="P48" s="73">
        <v>134</v>
      </c>
      <c r="Q48" s="73">
        <v>134</v>
      </c>
      <c r="R48" s="73">
        <v>134</v>
      </c>
      <c r="S48" s="73">
        <v>134</v>
      </c>
      <c r="T48" s="73">
        <v>134</v>
      </c>
      <c r="U48" s="73">
        <v>134</v>
      </c>
      <c r="V48" s="73">
        <v>134</v>
      </c>
      <c r="W48" s="73">
        <v>134</v>
      </c>
      <c r="X48" s="73">
        <v>134</v>
      </c>
      <c r="Y48" s="73">
        <v>134</v>
      </c>
      <c r="Z48" s="73">
        <v>134</v>
      </c>
      <c r="AA48" s="73">
        <v>134</v>
      </c>
      <c r="AB48" s="73">
        <v>134</v>
      </c>
      <c r="AC48" s="73">
        <v>134</v>
      </c>
      <c r="AD48" s="73">
        <v>134</v>
      </c>
      <c r="AE48" s="73">
        <v>134</v>
      </c>
      <c r="AF48" s="73">
        <v>134</v>
      </c>
      <c r="AG48" s="73">
        <v>134</v>
      </c>
      <c r="AH48" s="73">
        <v>134</v>
      </c>
      <c r="AI48" s="73">
        <v>134</v>
      </c>
      <c r="AJ48" s="73">
        <v>134</v>
      </c>
      <c r="AK48" s="73">
        <v>134</v>
      </c>
      <c r="AL48" s="73">
        <v>134</v>
      </c>
      <c r="AM48" s="73">
        <v>134</v>
      </c>
      <c r="AN48" s="73">
        <v>134</v>
      </c>
      <c r="AO48" s="73">
        <v>134</v>
      </c>
    </row>
    <row r="49" spans="1:41" s="109" customFormat="1">
      <c r="A49" s="110" t="s">
        <v>177</v>
      </c>
      <c r="B49" s="111">
        <v>500</v>
      </c>
      <c r="C49" s="111">
        <v>500</v>
      </c>
      <c r="D49" s="111">
        <v>500</v>
      </c>
      <c r="E49" s="111">
        <v>500</v>
      </c>
      <c r="F49" s="111">
        <v>500</v>
      </c>
      <c r="G49" s="111">
        <v>500</v>
      </c>
      <c r="H49" s="111">
        <v>500</v>
      </c>
      <c r="I49" s="111">
        <v>500</v>
      </c>
      <c r="J49" s="111">
        <v>500</v>
      </c>
      <c r="K49" s="111">
        <v>500</v>
      </c>
      <c r="L49" s="111">
        <v>500</v>
      </c>
      <c r="M49" s="111">
        <v>500</v>
      </c>
      <c r="N49" s="111">
        <v>500</v>
      </c>
      <c r="O49" s="111">
        <v>500</v>
      </c>
      <c r="P49" s="111">
        <v>500</v>
      </c>
      <c r="Q49" s="111">
        <v>500</v>
      </c>
      <c r="R49" s="111">
        <v>500</v>
      </c>
      <c r="S49" s="111">
        <v>500</v>
      </c>
      <c r="T49" s="111">
        <v>500</v>
      </c>
      <c r="U49" s="111">
        <v>500</v>
      </c>
      <c r="V49" s="111">
        <v>500</v>
      </c>
      <c r="W49" s="111">
        <v>500</v>
      </c>
      <c r="X49" s="111">
        <v>500</v>
      </c>
      <c r="Y49" s="111">
        <v>500</v>
      </c>
      <c r="Z49" s="111">
        <v>500</v>
      </c>
      <c r="AA49" s="111">
        <v>500</v>
      </c>
      <c r="AB49" s="111">
        <v>500</v>
      </c>
      <c r="AC49" s="111">
        <v>500</v>
      </c>
      <c r="AD49" s="111">
        <v>500</v>
      </c>
      <c r="AE49" s="111">
        <v>500</v>
      </c>
      <c r="AF49" s="111">
        <v>500</v>
      </c>
      <c r="AG49" s="111">
        <v>500</v>
      </c>
      <c r="AH49" s="111">
        <v>500</v>
      </c>
      <c r="AI49" s="111">
        <v>500</v>
      </c>
      <c r="AJ49" s="111">
        <v>500</v>
      </c>
      <c r="AK49" s="111">
        <v>500</v>
      </c>
      <c r="AL49" s="111">
        <v>500</v>
      </c>
      <c r="AM49" s="111">
        <v>500</v>
      </c>
      <c r="AN49" s="111">
        <v>500</v>
      </c>
      <c r="AO49" s="111">
        <v>500</v>
      </c>
    </row>
    <row r="50" spans="1:41" s="112" customFormat="1">
      <c r="A50" s="110" t="s">
        <v>178</v>
      </c>
      <c r="B50" s="111">
        <v>400000</v>
      </c>
      <c r="C50" s="111">
        <v>400000</v>
      </c>
      <c r="D50" s="111">
        <v>400000</v>
      </c>
      <c r="E50" s="111">
        <v>400000</v>
      </c>
      <c r="F50" s="111">
        <v>400000</v>
      </c>
      <c r="G50" s="111">
        <v>400000</v>
      </c>
      <c r="H50" s="111">
        <v>400000</v>
      </c>
      <c r="I50" s="111">
        <v>400000</v>
      </c>
      <c r="J50" s="111">
        <v>400000</v>
      </c>
      <c r="K50" s="111">
        <v>400000</v>
      </c>
      <c r="L50" s="111">
        <v>400000</v>
      </c>
      <c r="M50" s="111">
        <v>400000</v>
      </c>
      <c r="N50" s="111">
        <v>400000</v>
      </c>
      <c r="O50" s="111">
        <v>400000</v>
      </c>
      <c r="P50" s="111">
        <v>400000</v>
      </c>
      <c r="Q50" s="111">
        <v>400000</v>
      </c>
      <c r="R50" s="111">
        <v>400000</v>
      </c>
      <c r="S50" s="111">
        <v>400000</v>
      </c>
      <c r="T50" s="111">
        <v>400000</v>
      </c>
      <c r="U50" s="111">
        <v>400000</v>
      </c>
      <c r="V50" s="111">
        <v>400000</v>
      </c>
      <c r="W50" s="111">
        <v>400000</v>
      </c>
      <c r="X50" s="111">
        <v>400000</v>
      </c>
      <c r="Y50" s="111">
        <v>400000</v>
      </c>
      <c r="Z50" s="111">
        <v>400000</v>
      </c>
      <c r="AA50" s="111">
        <v>400000</v>
      </c>
      <c r="AB50" s="111">
        <v>400000</v>
      </c>
      <c r="AC50" s="111">
        <v>400000</v>
      </c>
      <c r="AD50" s="111">
        <v>400000</v>
      </c>
      <c r="AE50" s="111">
        <v>400000</v>
      </c>
      <c r="AF50" s="111">
        <v>400000</v>
      </c>
      <c r="AG50" s="111">
        <v>400000</v>
      </c>
      <c r="AH50" s="111">
        <v>400000</v>
      </c>
      <c r="AI50" s="111">
        <v>400000</v>
      </c>
      <c r="AJ50" s="111">
        <v>400000</v>
      </c>
      <c r="AK50" s="111">
        <v>400000</v>
      </c>
      <c r="AL50" s="111">
        <v>400000</v>
      </c>
      <c r="AM50" s="111">
        <v>400000</v>
      </c>
      <c r="AN50" s="111">
        <v>400000</v>
      </c>
      <c r="AO50" s="111">
        <v>400000</v>
      </c>
    </row>
    <row r="51" spans="1:41" s="112" customFormat="1">
      <c r="A51" s="110" t="s">
        <v>179</v>
      </c>
      <c r="B51" s="111">
        <v>400</v>
      </c>
      <c r="C51" s="111">
        <v>400</v>
      </c>
      <c r="D51" s="111">
        <v>400</v>
      </c>
      <c r="E51" s="111">
        <v>400</v>
      </c>
      <c r="F51" s="111">
        <v>400</v>
      </c>
      <c r="G51" s="111">
        <v>400</v>
      </c>
      <c r="H51" s="111">
        <v>400</v>
      </c>
      <c r="I51" s="111">
        <v>400</v>
      </c>
      <c r="J51" s="111">
        <v>400</v>
      </c>
      <c r="K51" s="111">
        <v>400</v>
      </c>
      <c r="L51" s="111">
        <v>400</v>
      </c>
      <c r="M51" s="111">
        <v>400</v>
      </c>
      <c r="N51" s="111">
        <v>400</v>
      </c>
      <c r="O51" s="111">
        <v>400</v>
      </c>
      <c r="P51" s="111">
        <v>400</v>
      </c>
      <c r="Q51" s="111">
        <v>400</v>
      </c>
      <c r="R51" s="111">
        <v>400</v>
      </c>
      <c r="S51" s="111">
        <v>400</v>
      </c>
      <c r="T51" s="111">
        <v>400</v>
      </c>
      <c r="U51" s="111">
        <v>400</v>
      </c>
      <c r="V51" s="111">
        <v>400</v>
      </c>
      <c r="W51" s="111">
        <v>400</v>
      </c>
      <c r="X51" s="111">
        <v>400</v>
      </c>
      <c r="Y51" s="111">
        <v>400</v>
      </c>
      <c r="Z51" s="111">
        <v>400</v>
      </c>
      <c r="AA51" s="111">
        <v>400</v>
      </c>
      <c r="AB51" s="111">
        <v>400</v>
      </c>
      <c r="AC51" s="111">
        <v>400</v>
      </c>
      <c r="AD51" s="111">
        <v>400</v>
      </c>
      <c r="AE51" s="111">
        <v>400</v>
      </c>
      <c r="AF51" s="111">
        <v>400</v>
      </c>
      <c r="AG51" s="111">
        <v>400</v>
      </c>
      <c r="AH51" s="111">
        <v>400</v>
      </c>
      <c r="AI51" s="111">
        <v>400</v>
      </c>
      <c r="AJ51" s="111">
        <v>400</v>
      </c>
      <c r="AK51" s="111">
        <v>400</v>
      </c>
      <c r="AL51" s="111">
        <v>400</v>
      </c>
      <c r="AM51" s="111">
        <v>400</v>
      </c>
      <c r="AN51" s="111">
        <v>400</v>
      </c>
      <c r="AO51" s="111">
        <v>400</v>
      </c>
    </row>
    <row r="52" spans="1:41" s="112" customFormat="1">
      <c r="A52" s="110" t="s">
        <v>180</v>
      </c>
      <c r="B52" s="111">
        <v>2870</v>
      </c>
      <c r="C52" s="111">
        <v>2870</v>
      </c>
      <c r="D52" s="111">
        <v>2870</v>
      </c>
      <c r="E52" s="111">
        <v>2870</v>
      </c>
      <c r="F52" s="111">
        <v>2870</v>
      </c>
      <c r="G52" s="111">
        <v>2870</v>
      </c>
      <c r="H52" s="111">
        <v>2870</v>
      </c>
      <c r="I52" s="111">
        <v>2870</v>
      </c>
      <c r="J52" s="111">
        <v>2870</v>
      </c>
      <c r="K52" s="111">
        <v>2870</v>
      </c>
      <c r="L52" s="111">
        <v>2870</v>
      </c>
      <c r="M52" s="111">
        <v>2870</v>
      </c>
      <c r="N52" s="111">
        <v>2870</v>
      </c>
      <c r="O52" s="111">
        <v>2870</v>
      </c>
      <c r="P52" s="111">
        <v>2870</v>
      </c>
      <c r="Q52" s="111">
        <v>2870</v>
      </c>
      <c r="R52" s="111">
        <v>2870</v>
      </c>
      <c r="S52" s="111">
        <v>2870</v>
      </c>
      <c r="T52" s="111">
        <v>2870</v>
      </c>
      <c r="U52" s="111">
        <v>2870</v>
      </c>
      <c r="V52" s="111">
        <v>2870</v>
      </c>
      <c r="W52" s="111">
        <v>2870</v>
      </c>
      <c r="X52" s="111">
        <v>2870</v>
      </c>
      <c r="Y52" s="111">
        <v>2870</v>
      </c>
      <c r="Z52" s="111">
        <v>2870</v>
      </c>
      <c r="AA52" s="111">
        <v>2870</v>
      </c>
      <c r="AB52" s="111">
        <v>2870</v>
      </c>
      <c r="AC52" s="111">
        <v>2870</v>
      </c>
      <c r="AD52" s="111">
        <v>2870</v>
      </c>
      <c r="AE52" s="111">
        <v>2870</v>
      </c>
      <c r="AF52" s="111">
        <v>2870</v>
      </c>
      <c r="AG52" s="111">
        <v>2870</v>
      </c>
      <c r="AH52" s="111">
        <v>2870</v>
      </c>
      <c r="AI52" s="111">
        <v>2870</v>
      </c>
      <c r="AJ52" s="111">
        <v>2870</v>
      </c>
      <c r="AK52" s="111">
        <v>2870</v>
      </c>
      <c r="AL52" s="111">
        <v>2870</v>
      </c>
      <c r="AM52" s="111">
        <v>2870</v>
      </c>
      <c r="AN52" s="111">
        <v>2870</v>
      </c>
      <c r="AO52" s="111">
        <v>2870</v>
      </c>
    </row>
    <row r="53" spans="1:41" s="112" customFormat="1">
      <c r="A53" s="110" t="s">
        <v>181</v>
      </c>
      <c r="B53" s="111">
        <v>5740</v>
      </c>
      <c r="C53" s="111">
        <v>5740</v>
      </c>
      <c r="D53" s="111">
        <v>5740</v>
      </c>
      <c r="E53" s="111">
        <v>5740</v>
      </c>
      <c r="F53" s="111">
        <v>5740</v>
      </c>
      <c r="G53" s="111">
        <v>5740</v>
      </c>
      <c r="H53" s="111">
        <v>5740</v>
      </c>
      <c r="I53" s="111">
        <v>5740</v>
      </c>
      <c r="J53" s="111">
        <v>5740</v>
      </c>
      <c r="K53" s="111">
        <v>5740</v>
      </c>
      <c r="L53" s="111">
        <v>5740</v>
      </c>
      <c r="M53" s="111">
        <v>5740</v>
      </c>
      <c r="N53" s="111">
        <v>5740</v>
      </c>
      <c r="O53" s="111">
        <v>5740</v>
      </c>
      <c r="P53" s="111">
        <v>5740</v>
      </c>
      <c r="Q53" s="111">
        <v>5740</v>
      </c>
      <c r="R53" s="111">
        <v>5740</v>
      </c>
      <c r="S53" s="111">
        <v>5740</v>
      </c>
      <c r="T53" s="111">
        <v>5740</v>
      </c>
      <c r="U53" s="111">
        <v>5740</v>
      </c>
      <c r="V53" s="111">
        <v>5740</v>
      </c>
      <c r="W53" s="111">
        <v>5740</v>
      </c>
      <c r="X53" s="111">
        <v>5740</v>
      </c>
      <c r="Y53" s="111">
        <v>5740</v>
      </c>
      <c r="Z53" s="111">
        <v>5740</v>
      </c>
      <c r="AA53" s="111">
        <v>5740</v>
      </c>
      <c r="AB53" s="111">
        <v>5740</v>
      </c>
      <c r="AC53" s="111">
        <v>5740</v>
      </c>
      <c r="AD53" s="111">
        <v>5740</v>
      </c>
      <c r="AE53" s="111">
        <v>5740</v>
      </c>
      <c r="AF53" s="111">
        <v>5740</v>
      </c>
      <c r="AG53" s="111">
        <v>5740</v>
      </c>
      <c r="AH53" s="111">
        <v>5740</v>
      </c>
      <c r="AI53" s="111">
        <v>5740</v>
      </c>
      <c r="AJ53" s="111">
        <v>5740</v>
      </c>
      <c r="AK53" s="111">
        <v>5740</v>
      </c>
      <c r="AL53" s="111">
        <v>5740</v>
      </c>
      <c r="AM53" s="111">
        <v>5740</v>
      </c>
      <c r="AN53" s="111">
        <v>5740</v>
      </c>
      <c r="AO53" s="111">
        <v>5740</v>
      </c>
    </row>
    <row r="54" spans="1:41" s="112" customFormat="1">
      <c r="A54" s="110" t="s">
        <v>182</v>
      </c>
      <c r="B54" s="111">
        <v>5000</v>
      </c>
      <c r="C54" s="111">
        <v>5000</v>
      </c>
      <c r="D54" s="111">
        <v>5000</v>
      </c>
      <c r="E54" s="111">
        <v>5000</v>
      </c>
      <c r="F54" s="111">
        <v>5000</v>
      </c>
      <c r="G54" s="111">
        <v>5000</v>
      </c>
      <c r="H54" s="111">
        <v>5000</v>
      </c>
      <c r="I54" s="111">
        <v>5000</v>
      </c>
      <c r="J54" s="111">
        <v>5000</v>
      </c>
      <c r="K54" s="111">
        <v>5000</v>
      </c>
      <c r="L54" s="111">
        <v>5000</v>
      </c>
      <c r="M54" s="111">
        <v>5000</v>
      </c>
      <c r="N54" s="111">
        <v>5000</v>
      </c>
      <c r="O54" s="111">
        <v>5000</v>
      </c>
      <c r="P54" s="111">
        <v>5000</v>
      </c>
      <c r="Q54" s="111">
        <v>5000</v>
      </c>
      <c r="R54" s="111">
        <v>5000</v>
      </c>
      <c r="S54" s="111">
        <v>5000</v>
      </c>
      <c r="T54" s="111">
        <v>5000</v>
      </c>
      <c r="U54" s="111">
        <v>5000</v>
      </c>
      <c r="V54" s="111">
        <v>5000</v>
      </c>
      <c r="W54" s="111">
        <v>5000</v>
      </c>
      <c r="X54" s="111">
        <v>5000</v>
      </c>
      <c r="Y54" s="111">
        <v>5000</v>
      </c>
      <c r="Z54" s="111">
        <v>5000</v>
      </c>
      <c r="AA54" s="111">
        <v>5000</v>
      </c>
      <c r="AB54" s="111">
        <v>5000</v>
      </c>
      <c r="AC54" s="111">
        <v>5000</v>
      </c>
      <c r="AD54" s="111">
        <v>5000</v>
      </c>
      <c r="AE54" s="111">
        <v>5000</v>
      </c>
      <c r="AF54" s="111">
        <v>5000</v>
      </c>
      <c r="AG54" s="111">
        <v>5000</v>
      </c>
      <c r="AH54" s="111">
        <v>5000</v>
      </c>
      <c r="AI54" s="111">
        <v>5000</v>
      </c>
      <c r="AJ54" s="111">
        <v>5000</v>
      </c>
      <c r="AK54" s="111">
        <v>5000</v>
      </c>
      <c r="AL54" s="111">
        <v>5000</v>
      </c>
      <c r="AM54" s="111">
        <v>5000</v>
      </c>
      <c r="AN54" s="111">
        <v>5000</v>
      </c>
      <c r="AO54" s="111">
        <v>5000</v>
      </c>
    </row>
    <row r="55" spans="1:41" s="112" customFormat="1">
      <c r="A55" s="110" t="s">
        <v>227</v>
      </c>
      <c r="B55" s="111">
        <v>200</v>
      </c>
      <c r="C55" s="111">
        <v>200</v>
      </c>
      <c r="D55" s="111">
        <v>200</v>
      </c>
      <c r="E55" s="111">
        <v>200</v>
      </c>
      <c r="F55" s="111">
        <v>200</v>
      </c>
      <c r="G55" s="111">
        <v>200</v>
      </c>
      <c r="H55" s="111">
        <v>200</v>
      </c>
      <c r="I55" s="111">
        <v>200</v>
      </c>
      <c r="J55" s="111">
        <v>200</v>
      </c>
      <c r="K55" s="111">
        <v>200</v>
      </c>
      <c r="L55" s="111">
        <v>200</v>
      </c>
      <c r="M55" s="111">
        <v>200</v>
      </c>
      <c r="N55" s="111">
        <v>200</v>
      </c>
      <c r="O55" s="111">
        <v>200</v>
      </c>
      <c r="P55" s="111">
        <v>200</v>
      </c>
      <c r="Q55" s="111">
        <v>200</v>
      </c>
      <c r="R55" s="111">
        <v>200</v>
      </c>
      <c r="S55" s="111">
        <v>200</v>
      </c>
      <c r="T55" s="111">
        <v>200</v>
      </c>
      <c r="U55" s="111">
        <v>200</v>
      </c>
      <c r="V55" s="111">
        <v>200</v>
      </c>
      <c r="W55" s="111">
        <v>200</v>
      </c>
      <c r="X55" s="111">
        <v>200</v>
      </c>
      <c r="Y55" s="111">
        <v>200</v>
      </c>
      <c r="Z55" s="111">
        <v>200</v>
      </c>
      <c r="AA55" s="111">
        <v>200</v>
      </c>
      <c r="AB55" s="111">
        <v>200</v>
      </c>
      <c r="AC55" s="111">
        <v>200</v>
      </c>
      <c r="AD55" s="111">
        <v>200</v>
      </c>
      <c r="AE55" s="111">
        <v>200</v>
      </c>
      <c r="AF55" s="111">
        <v>200</v>
      </c>
      <c r="AG55" s="111">
        <v>200</v>
      </c>
      <c r="AH55" s="111">
        <v>200</v>
      </c>
      <c r="AI55" s="111">
        <v>200</v>
      </c>
      <c r="AJ55" s="111">
        <v>200</v>
      </c>
      <c r="AK55" s="111">
        <v>200</v>
      </c>
      <c r="AL55" s="111">
        <v>200</v>
      </c>
      <c r="AM55" s="111">
        <v>200</v>
      </c>
      <c r="AN55" s="111">
        <v>200</v>
      </c>
      <c r="AO55" s="111">
        <v>200</v>
      </c>
    </row>
    <row r="56" spans="1:41" s="112" customFormat="1">
      <c r="A56" s="110" t="s">
        <v>183</v>
      </c>
      <c r="B56" s="111">
        <v>150</v>
      </c>
      <c r="C56" s="111">
        <v>150</v>
      </c>
      <c r="D56" s="111">
        <v>150</v>
      </c>
      <c r="E56" s="111">
        <v>150</v>
      </c>
      <c r="F56" s="111">
        <v>150</v>
      </c>
      <c r="G56" s="111">
        <v>150</v>
      </c>
      <c r="H56" s="111">
        <v>150</v>
      </c>
      <c r="I56" s="111">
        <v>150</v>
      </c>
      <c r="J56" s="111">
        <v>150</v>
      </c>
      <c r="K56" s="111">
        <v>150</v>
      </c>
      <c r="L56" s="111">
        <v>150</v>
      </c>
      <c r="M56" s="111">
        <v>150</v>
      </c>
      <c r="N56" s="111">
        <v>150</v>
      </c>
      <c r="O56" s="111">
        <v>150</v>
      </c>
      <c r="P56" s="111">
        <v>150</v>
      </c>
      <c r="Q56" s="111">
        <v>150</v>
      </c>
      <c r="R56" s="111">
        <v>150</v>
      </c>
      <c r="S56" s="111">
        <v>150</v>
      </c>
      <c r="T56" s="111">
        <v>150</v>
      </c>
      <c r="U56" s="111">
        <v>150</v>
      </c>
      <c r="V56" s="111">
        <v>150</v>
      </c>
      <c r="W56" s="111">
        <v>150</v>
      </c>
      <c r="X56" s="111">
        <v>150</v>
      </c>
      <c r="Y56" s="111">
        <v>150</v>
      </c>
      <c r="Z56" s="111">
        <v>150</v>
      </c>
      <c r="AA56" s="111">
        <v>150</v>
      </c>
      <c r="AB56" s="111">
        <v>150</v>
      </c>
      <c r="AC56" s="111">
        <v>150</v>
      </c>
      <c r="AD56" s="111">
        <v>150</v>
      </c>
      <c r="AE56" s="111">
        <v>150</v>
      </c>
      <c r="AF56" s="111">
        <v>150</v>
      </c>
      <c r="AG56" s="111">
        <v>150</v>
      </c>
      <c r="AH56" s="111">
        <v>150</v>
      </c>
      <c r="AI56" s="111">
        <v>150</v>
      </c>
      <c r="AJ56" s="111">
        <v>150</v>
      </c>
      <c r="AK56" s="111">
        <v>150</v>
      </c>
      <c r="AL56" s="111">
        <v>150</v>
      </c>
      <c r="AM56" s="111">
        <v>150</v>
      </c>
      <c r="AN56" s="111">
        <v>150</v>
      </c>
      <c r="AO56" s="111">
        <v>150</v>
      </c>
    </row>
    <row r="57" spans="1:41" s="112" customFormat="1">
      <c r="A57" s="110" t="s">
        <v>228</v>
      </c>
      <c r="B57" s="111">
        <v>11475</v>
      </c>
      <c r="C57" s="111">
        <v>11475</v>
      </c>
      <c r="D57" s="111">
        <v>11475</v>
      </c>
      <c r="E57" s="111">
        <v>11475</v>
      </c>
      <c r="F57" s="111">
        <v>11475</v>
      </c>
      <c r="G57" s="111">
        <v>11475</v>
      </c>
      <c r="H57" s="111">
        <v>11475</v>
      </c>
      <c r="I57" s="111">
        <v>11475</v>
      </c>
      <c r="J57" s="111">
        <v>11475</v>
      </c>
      <c r="K57" s="111">
        <v>11475</v>
      </c>
      <c r="L57" s="111">
        <v>11475</v>
      </c>
      <c r="M57" s="111">
        <v>11475</v>
      </c>
      <c r="N57" s="111">
        <v>11475</v>
      </c>
      <c r="O57" s="111">
        <v>11475</v>
      </c>
      <c r="P57" s="111">
        <v>11475</v>
      </c>
      <c r="Q57" s="111">
        <v>11475</v>
      </c>
      <c r="R57" s="111">
        <v>11475</v>
      </c>
      <c r="S57" s="111">
        <v>11475</v>
      </c>
      <c r="T57" s="111">
        <v>11475</v>
      </c>
      <c r="U57" s="111">
        <v>11475</v>
      </c>
      <c r="V57" s="111">
        <v>11475</v>
      </c>
      <c r="W57" s="111">
        <v>11475</v>
      </c>
      <c r="X57" s="111">
        <v>11475</v>
      </c>
      <c r="Y57" s="111">
        <v>11475</v>
      </c>
      <c r="Z57" s="111">
        <v>11475</v>
      </c>
      <c r="AA57" s="111">
        <v>11475</v>
      </c>
      <c r="AB57" s="111">
        <v>11475</v>
      </c>
      <c r="AC57" s="111">
        <v>11475</v>
      </c>
      <c r="AD57" s="111">
        <v>11475</v>
      </c>
      <c r="AE57" s="111">
        <v>11475</v>
      </c>
      <c r="AF57" s="111">
        <v>11475</v>
      </c>
      <c r="AG57" s="111">
        <v>11475</v>
      </c>
      <c r="AH57" s="111">
        <v>11475</v>
      </c>
      <c r="AI57" s="111">
        <v>11475</v>
      </c>
      <c r="AJ57" s="111">
        <v>11475</v>
      </c>
      <c r="AK57" s="111">
        <v>11475</v>
      </c>
      <c r="AL57" s="111">
        <v>11475</v>
      </c>
      <c r="AM57" s="111">
        <v>11475</v>
      </c>
      <c r="AN57" s="111">
        <v>11475</v>
      </c>
      <c r="AO57" s="111">
        <v>11475</v>
      </c>
    </row>
    <row r="58" spans="1:41" s="112" customFormat="1">
      <c r="A58" s="110" t="s">
        <v>184</v>
      </c>
      <c r="B58" s="111">
        <v>17215</v>
      </c>
      <c r="C58" s="111">
        <v>17215</v>
      </c>
      <c r="D58" s="111">
        <v>17215</v>
      </c>
      <c r="E58" s="111">
        <v>17215</v>
      </c>
      <c r="F58" s="111">
        <v>17215</v>
      </c>
      <c r="G58" s="111">
        <v>17215</v>
      </c>
      <c r="H58" s="111">
        <v>17215</v>
      </c>
      <c r="I58" s="111">
        <v>17215</v>
      </c>
      <c r="J58" s="111">
        <v>17215</v>
      </c>
      <c r="K58" s="111">
        <v>17215</v>
      </c>
      <c r="L58" s="111">
        <v>17215</v>
      </c>
      <c r="M58" s="111">
        <v>17215</v>
      </c>
      <c r="N58" s="111">
        <v>17215</v>
      </c>
      <c r="O58" s="111">
        <v>17215</v>
      </c>
      <c r="P58" s="111">
        <v>17215</v>
      </c>
      <c r="Q58" s="111">
        <v>17215</v>
      </c>
      <c r="R58" s="111">
        <v>17215</v>
      </c>
      <c r="S58" s="111">
        <v>17215</v>
      </c>
      <c r="T58" s="111">
        <v>17215</v>
      </c>
      <c r="U58" s="111">
        <v>17215</v>
      </c>
      <c r="V58" s="111">
        <v>17215</v>
      </c>
      <c r="W58" s="111">
        <v>17215</v>
      </c>
      <c r="X58" s="111">
        <v>17215</v>
      </c>
      <c r="Y58" s="111">
        <v>17215</v>
      </c>
      <c r="Z58" s="111">
        <v>17215</v>
      </c>
      <c r="AA58" s="111">
        <v>17215</v>
      </c>
      <c r="AB58" s="111">
        <v>17215</v>
      </c>
      <c r="AC58" s="111">
        <v>17215</v>
      </c>
      <c r="AD58" s="111">
        <v>17215</v>
      </c>
      <c r="AE58" s="111">
        <v>17215</v>
      </c>
      <c r="AF58" s="111">
        <v>17215</v>
      </c>
      <c r="AG58" s="111">
        <v>17215</v>
      </c>
      <c r="AH58" s="111">
        <v>17215</v>
      </c>
      <c r="AI58" s="111">
        <v>17215</v>
      </c>
      <c r="AJ58" s="111">
        <v>17215</v>
      </c>
      <c r="AK58" s="111">
        <v>17215</v>
      </c>
      <c r="AL58" s="111">
        <v>17215</v>
      </c>
      <c r="AM58" s="111">
        <v>17215</v>
      </c>
      <c r="AN58" s="111">
        <v>17215</v>
      </c>
      <c r="AO58" s="111">
        <v>17215</v>
      </c>
    </row>
    <row r="59" spans="1:41" s="112" customFormat="1">
      <c r="A59" s="110" t="s">
        <v>185</v>
      </c>
      <c r="B59" s="111">
        <v>34424</v>
      </c>
      <c r="C59" s="111">
        <v>34424</v>
      </c>
      <c r="D59" s="111">
        <v>34424</v>
      </c>
      <c r="E59" s="111">
        <v>34424</v>
      </c>
      <c r="F59" s="111">
        <v>34424</v>
      </c>
      <c r="G59" s="111">
        <v>34424</v>
      </c>
      <c r="H59" s="111">
        <v>34424</v>
      </c>
      <c r="I59" s="111">
        <v>34424</v>
      </c>
      <c r="J59" s="111">
        <v>34424</v>
      </c>
      <c r="K59" s="111">
        <v>34424</v>
      </c>
      <c r="L59" s="111">
        <v>34424</v>
      </c>
      <c r="M59" s="111">
        <v>34424</v>
      </c>
      <c r="N59" s="111">
        <v>34424</v>
      </c>
      <c r="O59" s="111">
        <v>34424</v>
      </c>
      <c r="P59" s="111">
        <v>34424</v>
      </c>
      <c r="Q59" s="111">
        <v>34424</v>
      </c>
      <c r="R59" s="111">
        <v>34424</v>
      </c>
      <c r="S59" s="111">
        <v>34424</v>
      </c>
      <c r="T59" s="111">
        <v>34424</v>
      </c>
      <c r="U59" s="111">
        <v>34424</v>
      </c>
      <c r="V59" s="111">
        <v>34424</v>
      </c>
      <c r="W59" s="111">
        <v>34424</v>
      </c>
      <c r="X59" s="111">
        <v>34424</v>
      </c>
      <c r="Y59" s="111">
        <v>34424</v>
      </c>
      <c r="Z59" s="111">
        <v>34424</v>
      </c>
      <c r="AA59" s="111">
        <v>34424</v>
      </c>
      <c r="AB59" s="111">
        <v>34424</v>
      </c>
      <c r="AC59" s="111">
        <v>34424</v>
      </c>
      <c r="AD59" s="111">
        <v>34424</v>
      </c>
      <c r="AE59" s="111">
        <v>34424</v>
      </c>
      <c r="AF59" s="111">
        <v>34424</v>
      </c>
      <c r="AG59" s="111">
        <v>34424</v>
      </c>
      <c r="AH59" s="111">
        <v>34424</v>
      </c>
      <c r="AI59" s="111">
        <v>34424</v>
      </c>
      <c r="AJ59" s="111">
        <v>34424</v>
      </c>
      <c r="AK59" s="111">
        <v>34424</v>
      </c>
      <c r="AL59" s="111">
        <v>34424</v>
      </c>
      <c r="AM59" s="111">
        <v>34424</v>
      </c>
      <c r="AN59" s="111">
        <v>34424</v>
      </c>
      <c r="AO59" s="111">
        <v>34424</v>
      </c>
    </row>
    <row r="60" spans="1:41" s="112" customFormat="1">
      <c r="A60" s="110" t="s">
        <v>186</v>
      </c>
      <c r="B60" s="111">
        <v>43030</v>
      </c>
      <c r="C60" s="111">
        <v>43030</v>
      </c>
      <c r="D60" s="111">
        <v>43030</v>
      </c>
      <c r="E60" s="111">
        <v>43030</v>
      </c>
      <c r="F60" s="111">
        <v>43030</v>
      </c>
      <c r="G60" s="111">
        <v>43030</v>
      </c>
      <c r="H60" s="111">
        <v>43030</v>
      </c>
      <c r="I60" s="111">
        <v>43030</v>
      </c>
      <c r="J60" s="111">
        <v>43030</v>
      </c>
      <c r="K60" s="111">
        <v>43030</v>
      </c>
      <c r="L60" s="111">
        <v>43030</v>
      </c>
      <c r="M60" s="111">
        <v>43030</v>
      </c>
      <c r="N60" s="111">
        <v>43030</v>
      </c>
      <c r="O60" s="111">
        <v>43030</v>
      </c>
      <c r="P60" s="111">
        <v>43030</v>
      </c>
      <c r="Q60" s="111">
        <v>43030</v>
      </c>
      <c r="R60" s="111">
        <v>43030</v>
      </c>
      <c r="S60" s="111">
        <v>43030</v>
      </c>
      <c r="T60" s="111">
        <v>43030</v>
      </c>
      <c r="U60" s="111">
        <v>43030</v>
      </c>
      <c r="V60" s="111">
        <v>43030</v>
      </c>
      <c r="W60" s="111">
        <v>43030</v>
      </c>
      <c r="X60" s="111">
        <v>43030</v>
      </c>
      <c r="Y60" s="111">
        <v>43030</v>
      </c>
      <c r="Z60" s="111">
        <v>43030</v>
      </c>
      <c r="AA60" s="111">
        <v>43030</v>
      </c>
      <c r="AB60" s="111">
        <v>43030</v>
      </c>
      <c r="AC60" s="111">
        <v>43030</v>
      </c>
      <c r="AD60" s="111">
        <v>43030</v>
      </c>
      <c r="AE60" s="111">
        <v>43030</v>
      </c>
      <c r="AF60" s="111">
        <v>43030</v>
      </c>
      <c r="AG60" s="111">
        <v>43030</v>
      </c>
      <c r="AH60" s="111">
        <v>43030</v>
      </c>
      <c r="AI60" s="111">
        <v>43030</v>
      </c>
      <c r="AJ60" s="111">
        <v>43030</v>
      </c>
      <c r="AK60" s="111">
        <v>43030</v>
      </c>
      <c r="AL60" s="111">
        <v>43030</v>
      </c>
      <c r="AM60" s="111">
        <v>43030</v>
      </c>
      <c r="AN60" s="111">
        <v>43030</v>
      </c>
      <c r="AO60" s="111">
        <v>43030</v>
      </c>
    </row>
    <row r="61" spans="1:41" s="112" customFormat="1">
      <c r="A61" s="110" t="s">
        <v>187</v>
      </c>
      <c r="B61" s="111">
        <v>2500</v>
      </c>
      <c r="C61" s="111">
        <v>2500</v>
      </c>
      <c r="D61" s="111">
        <v>2500</v>
      </c>
      <c r="E61" s="111">
        <v>2500</v>
      </c>
      <c r="F61" s="111">
        <v>2500</v>
      </c>
      <c r="G61" s="111">
        <v>2500</v>
      </c>
      <c r="H61" s="111">
        <v>2500</v>
      </c>
      <c r="I61" s="111">
        <v>2500</v>
      </c>
      <c r="J61" s="111">
        <v>2500</v>
      </c>
      <c r="K61" s="111">
        <v>2500</v>
      </c>
      <c r="L61" s="111">
        <v>2500</v>
      </c>
      <c r="M61" s="111">
        <v>2500</v>
      </c>
      <c r="N61" s="111">
        <v>2500</v>
      </c>
      <c r="O61" s="111">
        <v>2500</v>
      </c>
      <c r="P61" s="111">
        <v>2500</v>
      </c>
      <c r="Q61" s="111">
        <v>2500</v>
      </c>
      <c r="R61" s="111">
        <v>2500</v>
      </c>
      <c r="S61" s="111">
        <v>2500</v>
      </c>
      <c r="T61" s="111">
        <v>2500</v>
      </c>
      <c r="U61" s="111">
        <v>2500</v>
      </c>
      <c r="V61" s="111">
        <v>2500</v>
      </c>
      <c r="W61" s="111">
        <v>2500</v>
      </c>
      <c r="X61" s="111">
        <v>2500</v>
      </c>
      <c r="Y61" s="111">
        <v>2500</v>
      </c>
      <c r="Z61" s="111">
        <v>2500</v>
      </c>
      <c r="AA61" s="111">
        <v>2500</v>
      </c>
      <c r="AB61" s="111">
        <v>2500</v>
      </c>
      <c r="AC61" s="111">
        <v>2500</v>
      </c>
      <c r="AD61" s="111">
        <v>2500</v>
      </c>
      <c r="AE61" s="111">
        <v>2500</v>
      </c>
      <c r="AF61" s="111">
        <v>2500</v>
      </c>
      <c r="AG61" s="111">
        <v>2500</v>
      </c>
      <c r="AH61" s="111">
        <v>2500</v>
      </c>
      <c r="AI61" s="111">
        <v>2500</v>
      </c>
      <c r="AJ61" s="111">
        <v>2500</v>
      </c>
      <c r="AK61" s="111">
        <v>2500</v>
      </c>
      <c r="AL61" s="111">
        <v>2500</v>
      </c>
      <c r="AM61" s="111">
        <v>2500</v>
      </c>
      <c r="AN61" s="111">
        <v>2500</v>
      </c>
      <c r="AO61" s="111">
        <v>2500</v>
      </c>
    </row>
    <row r="62" spans="1:41" s="112" customFormat="1">
      <c r="A62" s="110" t="s">
        <v>188</v>
      </c>
      <c r="B62" s="111">
        <v>5000</v>
      </c>
      <c r="C62" s="111">
        <v>5000</v>
      </c>
      <c r="D62" s="111">
        <v>5000</v>
      </c>
      <c r="E62" s="111">
        <v>5000</v>
      </c>
      <c r="F62" s="111">
        <v>5000</v>
      </c>
      <c r="G62" s="111">
        <v>5000</v>
      </c>
      <c r="H62" s="111">
        <v>5000</v>
      </c>
      <c r="I62" s="111">
        <v>5000</v>
      </c>
      <c r="J62" s="111">
        <v>5000</v>
      </c>
      <c r="K62" s="111">
        <v>5000</v>
      </c>
      <c r="L62" s="111">
        <v>5000</v>
      </c>
      <c r="M62" s="111">
        <v>5000</v>
      </c>
      <c r="N62" s="111">
        <v>5000</v>
      </c>
      <c r="O62" s="111">
        <v>5000</v>
      </c>
      <c r="P62" s="111">
        <v>5000</v>
      </c>
      <c r="Q62" s="111">
        <v>5000</v>
      </c>
      <c r="R62" s="111">
        <v>5000</v>
      </c>
      <c r="S62" s="111">
        <v>5000</v>
      </c>
      <c r="T62" s="111">
        <v>5000</v>
      </c>
      <c r="U62" s="111">
        <v>5000</v>
      </c>
      <c r="V62" s="111">
        <v>5000</v>
      </c>
      <c r="W62" s="111">
        <v>5000</v>
      </c>
      <c r="X62" s="111">
        <v>5000</v>
      </c>
      <c r="Y62" s="111">
        <v>5000</v>
      </c>
      <c r="Z62" s="111">
        <v>5000</v>
      </c>
      <c r="AA62" s="111">
        <v>5000</v>
      </c>
      <c r="AB62" s="111">
        <v>5000</v>
      </c>
      <c r="AC62" s="111">
        <v>5000</v>
      </c>
      <c r="AD62" s="111">
        <v>5000</v>
      </c>
      <c r="AE62" s="111">
        <v>5000</v>
      </c>
      <c r="AF62" s="111">
        <v>5000</v>
      </c>
      <c r="AG62" s="111">
        <v>5000</v>
      </c>
      <c r="AH62" s="111">
        <v>5000</v>
      </c>
      <c r="AI62" s="111">
        <v>5000</v>
      </c>
      <c r="AJ62" s="111">
        <v>5000</v>
      </c>
      <c r="AK62" s="111">
        <v>5000</v>
      </c>
      <c r="AL62" s="111">
        <v>5000</v>
      </c>
      <c r="AM62" s="111">
        <v>5000</v>
      </c>
      <c r="AN62" s="111">
        <v>5000</v>
      </c>
      <c r="AO62" s="111">
        <v>5000</v>
      </c>
    </row>
    <row r="63" spans="1:41" s="112" customFormat="1">
      <c r="A63" s="110" t="s">
        <v>189</v>
      </c>
      <c r="B63" s="111">
        <v>20000</v>
      </c>
      <c r="C63" s="111">
        <v>20000</v>
      </c>
      <c r="D63" s="111">
        <v>20000</v>
      </c>
      <c r="E63" s="111">
        <v>20000</v>
      </c>
      <c r="F63" s="111">
        <v>20000</v>
      </c>
      <c r="G63" s="111">
        <v>20000</v>
      </c>
      <c r="H63" s="111">
        <v>20000</v>
      </c>
      <c r="I63" s="111">
        <v>20000</v>
      </c>
      <c r="J63" s="111">
        <v>20000</v>
      </c>
      <c r="K63" s="111">
        <v>20000</v>
      </c>
      <c r="L63" s="111">
        <v>20000</v>
      </c>
      <c r="M63" s="111">
        <v>20000</v>
      </c>
      <c r="N63" s="111">
        <v>20000</v>
      </c>
      <c r="O63" s="111">
        <v>20000</v>
      </c>
      <c r="P63" s="111">
        <v>20000</v>
      </c>
      <c r="Q63" s="111">
        <v>20000</v>
      </c>
      <c r="R63" s="111">
        <v>20000</v>
      </c>
      <c r="S63" s="111">
        <v>20000</v>
      </c>
      <c r="T63" s="111">
        <v>20000</v>
      </c>
      <c r="U63" s="111">
        <v>20000</v>
      </c>
      <c r="V63" s="111">
        <v>20000</v>
      </c>
      <c r="W63" s="111">
        <v>20000</v>
      </c>
      <c r="X63" s="111">
        <v>20000</v>
      </c>
      <c r="Y63" s="111">
        <v>20000</v>
      </c>
      <c r="Z63" s="111">
        <v>20000</v>
      </c>
      <c r="AA63" s="111">
        <v>20000</v>
      </c>
      <c r="AB63" s="111">
        <v>20000</v>
      </c>
      <c r="AC63" s="111">
        <v>20000</v>
      </c>
      <c r="AD63" s="111">
        <v>20000</v>
      </c>
      <c r="AE63" s="111">
        <v>20000</v>
      </c>
      <c r="AF63" s="111">
        <v>20000</v>
      </c>
      <c r="AG63" s="111">
        <v>20000</v>
      </c>
      <c r="AH63" s="111">
        <v>20000</v>
      </c>
      <c r="AI63" s="111">
        <v>20000</v>
      </c>
      <c r="AJ63" s="111">
        <v>20000</v>
      </c>
      <c r="AK63" s="111">
        <v>20000</v>
      </c>
      <c r="AL63" s="111">
        <v>20000</v>
      </c>
      <c r="AM63" s="111">
        <v>20000</v>
      </c>
      <c r="AN63" s="111">
        <v>20000</v>
      </c>
      <c r="AO63" s="111">
        <v>20000</v>
      </c>
    </row>
    <row r="64" spans="1:41" s="112" customFormat="1">
      <c r="A64" s="110" t="s">
        <v>190</v>
      </c>
      <c r="B64" s="111">
        <v>150</v>
      </c>
      <c r="C64" s="111">
        <v>150</v>
      </c>
      <c r="D64" s="111">
        <v>150</v>
      </c>
      <c r="E64" s="111">
        <v>150</v>
      </c>
      <c r="F64" s="111">
        <v>150</v>
      </c>
      <c r="G64" s="111">
        <v>150</v>
      </c>
      <c r="H64" s="111">
        <v>150</v>
      </c>
      <c r="I64" s="111">
        <v>150</v>
      </c>
      <c r="J64" s="111">
        <v>150</v>
      </c>
      <c r="K64" s="111">
        <v>150</v>
      </c>
      <c r="L64" s="111">
        <v>150</v>
      </c>
      <c r="M64" s="111">
        <v>150</v>
      </c>
      <c r="N64" s="111">
        <v>150</v>
      </c>
      <c r="O64" s="111">
        <v>150</v>
      </c>
      <c r="P64" s="111">
        <v>150</v>
      </c>
      <c r="Q64" s="111">
        <v>150</v>
      </c>
      <c r="R64" s="111">
        <v>150</v>
      </c>
      <c r="S64" s="111">
        <v>150</v>
      </c>
      <c r="T64" s="111">
        <v>150</v>
      </c>
      <c r="U64" s="111">
        <v>150</v>
      </c>
      <c r="V64" s="111">
        <v>150</v>
      </c>
      <c r="W64" s="111">
        <v>150</v>
      </c>
      <c r="X64" s="111">
        <v>150</v>
      </c>
      <c r="Y64" s="111">
        <v>150</v>
      </c>
      <c r="Z64" s="111">
        <v>150</v>
      </c>
      <c r="AA64" s="111">
        <v>150</v>
      </c>
      <c r="AB64" s="111">
        <v>150</v>
      </c>
      <c r="AC64" s="111">
        <v>150</v>
      </c>
      <c r="AD64" s="111">
        <v>150</v>
      </c>
      <c r="AE64" s="111">
        <v>150</v>
      </c>
      <c r="AF64" s="111">
        <v>150</v>
      </c>
      <c r="AG64" s="111">
        <v>150</v>
      </c>
      <c r="AH64" s="111">
        <v>150</v>
      </c>
      <c r="AI64" s="111">
        <v>150</v>
      </c>
      <c r="AJ64" s="111">
        <v>150</v>
      </c>
      <c r="AK64" s="111">
        <v>150</v>
      </c>
      <c r="AL64" s="111">
        <v>150</v>
      </c>
      <c r="AM64" s="111">
        <v>150</v>
      </c>
      <c r="AN64" s="111">
        <v>150</v>
      </c>
      <c r="AO64" s="111">
        <v>150</v>
      </c>
    </row>
    <row r="65" spans="1:41" s="112" customFormat="1">
      <c r="A65" s="110" t="s">
        <v>191</v>
      </c>
      <c r="B65" s="111">
        <v>100</v>
      </c>
      <c r="C65" s="111">
        <v>100</v>
      </c>
      <c r="D65" s="111">
        <v>100</v>
      </c>
      <c r="E65" s="111">
        <v>100</v>
      </c>
      <c r="F65" s="111">
        <v>100</v>
      </c>
      <c r="G65" s="111">
        <v>100</v>
      </c>
      <c r="H65" s="111">
        <v>100</v>
      </c>
      <c r="I65" s="111">
        <v>100</v>
      </c>
      <c r="J65" s="111">
        <v>100</v>
      </c>
      <c r="K65" s="111">
        <v>100</v>
      </c>
      <c r="L65" s="111">
        <v>100</v>
      </c>
      <c r="M65" s="111">
        <v>100</v>
      </c>
      <c r="N65" s="111">
        <v>100</v>
      </c>
      <c r="O65" s="111">
        <v>100</v>
      </c>
      <c r="P65" s="111">
        <v>100</v>
      </c>
      <c r="Q65" s="111">
        <v>100</v>
      </c>
      <c r="R65" s="111">
        <v>100</v>
      </c>
      <c r="S65" s="111">
        <v>100</v>
      </c>
      <c r="T65" s="111">
        <v>100</v>
      </c>
      <c r="U65" s="111">
        <v>100</v>
      </c>
      <c r="V65" s="111">
        <v>100</v>
      </c>
      <c r="W65" s="111">
        <v>100</v>
      </c>
      <c r="X65" s="111">
        <v>100</v>
      </c>
      <c r="Y65" s="111">
        <v>100</v>
      </c>
      <c r="Z65" s="111">
        <v>100</v>
      </c>
      <c r="AA65" s="111">
        <v>100</v>
      </c>
      <c r="AB65" s="111">
        <v>100</v>
      </c>
      <c r="AC65" s="111">
        <v>100</v>
      </c>
      <c r="AD65" s="111">
        <v>100</v>
      </c>
      <c r="AE65" s="111">
        <v>100</v>
      </c>
      <c r="AF65" s="111">
        <v>100</v>
      </c>
      <c r="AG65" s="111">
        <v>100</v>
      </c>
      <c r="AH65" s="111">
        <v>100</v>
      </c>
      <c r="AI65" s="111">
        <v>100</v>
      </c>
      <c r="AJ65" s="111">
        <v>100</v>
      </c>
      <c r="AK65" s="111">
        <v>100</v>
      </c>
      <c r="AL65" s="111">
        <v>100</v>
      </c>
      <c r="AM65" s="111">
        <v>100</v>
      </c>
      <c r="AN65" s="111">
        <v>100</v>
      </c>
      <c r="AO65" s="111">
        <v>100</v>
      </c>
    </row>
    <row r="66" spans="1:41" s="112" customFormat="1">
      <c r="A66" s="110" t="s">
        <v>192</v>
      </c>
      <c r="B66" s="111">
        <v>75</v>
      </c>
      <c r="C66" s="111">
        <v>75</v>
      </c>
      <c r="D66" s="111">
        <v>75</v>
      </c>
      <c r="E66" s="111">
        <v>75</v>
      </c>
      <c r="F66" s="111">
        <v>75</v>
      </c>
      <c r="G66" s="111">
        <v>75</v>
      </c>
      <c r="H66" s="111">
        <v>75</v>
      </c>
      <c r="I66" s="111">
        <v>75</v>
      </c>
      <c r="J66" s="111">
        <v>75</v>
      </c>
      <c r="K66" s="111">
        <v>75</v>
      </c>
      <c r="L66" s="111">
        <v>75</v>
      </c>
      <c r="M66" s="111">
        <v>75</v>
      </c>
      <c r="N66" s="111">
        <v>75</v>
      </c>
      <c r="O66" s="111">
        <v>75</v>
      </c>
      <c r="P66" s="111">
        <v>75</v>
      </c>
      <c r="Q66" s="111">
        <v>75</v>
      </c>
      <c r="R66" s="111">
        <v>75</v>
      </c>
      <c r="S66" s="111">
        <v>75</v>
      </c>
      <c r="T66" s="111">
        <v>75</v>
      </c>
      <c r="U66" s="111">
        <v>75</v>
      </c>
      <c r="V66" s="111">
        <v>75</v>
      </c>
      <c r="W66" s="111">
        <v>75</v>
      </c>
      <c r="X66" s="111">
        <v>75</v>
      </c>
      <c r="Y66" s="111">
        <v>75</v>
      </c>
      <c r="Z66" s="111">
        <v>75</v>
      </c>
      <c r="AA66" s="111">
        <v>75</v>
      </c>
      <c r="AB66" s="111">
        <v>75</v>
      </c>
      <c r="AC66" s="111">
        <v>75</v>
      </c>
      <c r="AD66" s="111">
        <v>75</v>
      </c>
      <c r="AE66" s="111">
        <v>75</v>
      </c>
      <c r="AF66" s="111">
        <v>75</v>
      </c>
      <c r="AG66" s="111">
        <v>75</v>
      </c>
      <c r="AH66" s="111">
        <v>75</v>
      </c>
      <c r="AI66" s="111">
        <v>75</v>
      </c>
      <c r="AJ66" s="111">
        <v>75</v>
      </c>
      <c r="AK66" s="111">
        <v>75</v>
      </c>
      <c r="AL66" s="111">
        <v>75</v>
      </c>
      <c r="AM66" s="111">
        <v>75</v>
      </c>
      <c r="AN66" s="111">
        <v>75</v>
      </c>
      <c r="AO66" s="111">
        <v>75</v>
      </c>
    </row>
    <row r="67" spans="1:41" s="112" customFormat="1">
      <c r="A67" s="110" t="s">
        <v>193</v>
      </c>
      <c r="B67" s="111">
        <v>60</v>
      </c>
      <c r="C67" s="111">
        <v>60</v>
      </c>
      <c r="D67" s="111">
        <v>60</v>
      </c>
      <c r="E67" s="111">
        <v>60</v>
      </c>
      <c r="F67" s="111">
        <v>60</v>
      </c>
      <c r="G67" s="111">
        <v>60</v>
      </c>
      <c r="H67" s="111">
        <v>60</v>
      </c>
      <c r="I67" s="111">
        <v>60</v>
      </c>
      <c r="J67" s="111">
        <v>60</v>
      </c>
      <c r="K67" s="111">
        <v>60</v>
      </c>
      <c r="L67" s="111">
        <v>60</v>
      </c>
      <c r="M67" s="111">
        <v>60</v>
      </c>
      <c r="N67" s="111">
        <v>60</v>
      </c>
      <c r="O67" s="111">
        <v>60</v>
      </c>
      <c r="P67" s="111">
        <v>60</v>
      </c>
      <c r="Q67" s="111">
        <v>60</v>
      </c>
      <c r="R67" s="111">
        <v>60</v>
      </c>
      <c r="S67" s="111">
        <v>60</v>
      </c>
      <c r="T67" s="111">
        <v>60</v>
      </c>
      <c r="U67" s="111">
        <v>60</v>
      </c>
      <c r="V67" s="111">
        <v>60</v>
      </c>
      <c r="W67" s="111">
        <v>60</v>
      </c>
      <c r="X67" s="111">
        <v>60</v>
      </c>
      <c r="Y67" s="111">
        <v>60</v>
      </c>
      <c r="Z67" s="111">
        <v>60</v>
      </c>
      <c r="AA67" s="111">
        <v>60</v>
      </c>
      <c r="AB67" s="111">
        <v>60</v>
      </c>
      <c r="AC67" s="111">
        <v>60</v>
      </c>
      <c r="AD67" s="111">
        <v>60</v>
      </c>
      <c r="AE67" s="111">
        <v>60</v>
      </c>
      <c r="AF67" s="111">
        <v>60</v>
      </c>
      <c r="AG67" s="111">
        <v>60</v>
      </c>
      <c r="AH67" s="111">
        <v>60</v>
      </c>
      <c r="AI67" s="111">
        <v>60</v>
      </c>
      <c r="AJ67" s="111">
        <v>60</v>
      </c>
      <c r="AK67" s="111">
        <v>60</v>
      </c>
      <c r="AL67" s="111">
        <v>60</v>
      </c>
      <c r="AM67" s="111">
        <v>60</v>
      </c>
      <c r="AN67" s="111">
        <v>60</v>
      </c>
      <c r="AO67" s="111">
        <v>60</v>
      </c>
    </row>
    <row r="68" spans="1:41" s="112" customFormat="1">
      <c r="A68" s="110" t="s">
        <v>194</v>
      </c>
      <c r="B68" s="111">
        <v>45</v>
      </c>
      <c r="C68" s="111">
        <v>45</v>
      </c>
      <c r="D68" s="111">
        <v>45</v>
      </c>
      <c r="E68" s="111">
        <v>45</v>
      </c>
      <c r="F68" s="111">
        <v>45</v>
      </c>
      <c r="G68" s="111">
        <v>45</v>
      </c>
      <c r="H68" s="111">
        <v>45</v>
      </c>
      <c r="I68" s="111">
        <v>45</v>
      </c>
      <c r="J68" s="111">
        <v>45</v>
      </c>
      <c r="K68" s="111">
        <v>45</v>
      </c>
      <c r="L68" s="111">
        <v>45</v>
      </c>
      <c r="M68" s="111">
        <v>45</v>
      </c>
      <c r="N68" s="111">
        <v>45</v>
      </c>
      <c r="O68" s="111">
        <v>45</v>
      </c>
      <c r="P68" s="111">
        <v>45</v>
      </c>
      <c r="Q68" s="111">
        <v>45</v>
      </c>
      <c r="R68" s="111">
        <v>45</v>
      </c>
      <c r="S68" s="111">
        <v>45</v>
      </c>
      <c r="T68" s="111">
        <v>45</v>
      </c>
      <c r="U68" s="111">
        <v>45</v>
      </c>
      <c r="V68" s="111">
        <v>45</v>
      </c>
      <c r="W68" s="111">
        <v>45</v>
      </c>
      <c r="X68" s="111">
        <v>45</v>
      </c>
      <c r="Y68" s="111">
        <v>45</v>
      </c>
      <c r="Z68" s="111">
        <v>45</v>
      </c>
      <c r="AA68" s="111">
        <v>45</v>
      </c>
      <c r="AB68" s="111">
        <v>45</v>
      </c>
      <c r="AC68" s="111">
        <v>45</v>
      </c>
      <c r="AD68" s="111">
        <v>45</v>
      </c>
      <c r="AE68" s="111">
        <v>45</v>
      </c>
      <c r="AF68" s="111">
        <v>45</v>
      </c>
      <c r="AG68" s="111">
        <v>45</v>
      </c>
      <c r="AH68" s="111">
        <v>45</v>
      </c>
      <c r="AI68" s="111">
        <v>45</v>
      </c>
      <c r="AJ68" s="111">
        <v>45</v>
      </c>
      <c r="AK68" s="111">
        <v>45</v>
      </c>
      <c r="AL68" s="111">
        <v>45</v>
      </c>
      <c r="AM68" s="111">
        <v>45</v>
      </c>
      <c r="AN68" s="111">
        <v>45</v>
      </c>
      <c r="AO68" s="111">
        <v>45</v>
      </c>
    </row>
    <row r="69" spans="1:41" s="112" customFormat="1">
      <c r="A69" s="110" t="s">
        <v>195</v>
      </c>
      <c r="B69" s="111">
        <v>600</v>
      </c>
      <c r="C69" s="111">
        <v>600</v>
      </c>
      <c r="D69" s="111">
        <v>600</v>
      </c>
      <c r="E69" s="111">
        <v>600</v>
      </c>
      <c r="F69" s="111">
        <v>600</v>
      </c>
      <c r="G69" s="111">
        <v>600</v>
      </c>
      <c r="H69" s="111">
        <v>600</v>
      </c>
      <c r="I69" s="111">
        <v>600</v>
      </c>
      <c r="J69" s="111">
        <v>600</v>
      </c>
      <c r="K69" s="111">
        <v>600</v>
      </c>
      <c r="L69" s="111">
        <v>600</v>
      </c>
      <c r="M69" s="111">
        <v>600</v>
      </c>
      <c r="N69" s="111">
        <v>600</v>
      </c>
      <c r="O69" s="111">
        <v>600</v>
      </c>
      <c r="P69" s="111">
        <v>600</v>
      </c>
      <c r="Q69" s="111">
        <v>600</v>
      </c>
      <c r="R69" s="111">
        <v>600</v>
      </c>
      <c r="S69" s="111">
        <v>600</v>
      </c>
      <c r="T69" s="111">
        <v>600</v>
      </c>
      <c r="U69" s="111">
        <v>600</v>
      </c>
      <c r="V69" s="111">
        <v>600</v>
      </c>
      <c r="W69" s="111">
        <v>600</v>
      </c>
      <c r="X69" s="111">
        <v>600</v>
      </c>
      <c r="Y69" s="111">
        <v>600</v>
      </c>
      <c r="Z69" s="111">
        <v>600</v>
      </c>
      <c r="AA69" s="111">
        <v>600</v>
      </c>
      <c r="AB69" s="111">
        <v>600</v>
      </c>
      <c r="AC69" s="111">
        <v>600</v>
      </c>
      <c r="AD69" s="111">
        <v>600</v>
      </c>
      <c r="AE69" s="111">
        <v>600</v>
      </c>
      <c r="AF69" s="111">
        <v>600</v>
      </c>
      <c r="AG69" s="111">
        <v>600</v>
      </c>
      <c r="AH69" s="111">
        <v>600</v>
      </c>
      <c r="AI69" s="111">
        <v>600</v>
      </c>
      <c r="AJ69" s="111">
        <v>600</v>
      </c>
      <c r="AK69" s="111">
        <v>600</v>
      </c>
      <c r="AL69" s="111">
        <v>600</v>
      </c>
      <c r="AM69" s="111">
        <v>600</v>
      </c>
      <c r="AN69" s="111">
        <v>600</v>
      </c>
      <c r="AO69" s="111">
        <v>600</v>
      </c>
    </row>
    <row r="70" spans="1:41" s="112" customFormat="1">
      <c r="A70" s="110" t="s">
        <v>196</v>
      </c>
      <c r="B70" s="111">
        <v>150</v>
      </c>
      <c r="C70" s="111">
        <v>150</v>
      </c>
      <c r="D70" s="111">
        <v>150</v>
      </c>
      <c r="E70" s="111">
        <v>150</v>
      </c>
      <c r="F70" s="111">
        <v>150</v>
      </c>
      <c r="G70" s="111">
        <v>150</v>
      </c>
      <c r="H70" s="111">
        <v>150</v>
      </c>
      <c r="I70" s="111">
        <v>150</v>
      </c>
      <c r="J70" s="111">
        <v>150</v>
      </c>
      <c r="K70" s="111">
        <v>150</v>
      </c>
      <c r="L70" s="111">
        <v>150</v>
      </c>
      <c r="M70" s="111">
        <v>150</v>
      </c>
      <c r="N70" s="111">
        <v>150</v>
      </c>
      <c r="O70" s="111">
        <v>150</v>
      </c>
      <c r="P70" s="111">
        <v>150</v>
      </c>
      <c r="Q70" s="111">
        <v>150</v>
      </c>
      <c r="R70" s="111">
        <v>150</v>
      </c>
      <c r="S70" s="111">
        <v>150</v>
      </c>
      <c r="T70" s="111">
        <v>150</v>
      </c>
      <c r="U70" s="111">
        <v>150</v>
      </c>
      <c r="V70" s="111">
        <v>150</v>
      </c>
      <c r="W70" s="111">
        <v>150</v>
      </c>
      <c r="X70" s="111">
        <v>150</v>
      </c>
      <c r="Y70" s="111">
        <v>150</v>
      </c>
      <c r="Z70" s="111">
        <v>150</v>
      </c>
      <c r="AA70" s="111">
        <v>150</v>
      </c>
      <c r="AB70" s="111">
        <v>150</v>
      </c>
      <c r="AC70" s="111">
        <v>150</v>
      </c>
      <c r="AD70" s="111">
        <v>150</v>
      </c>
      <c r="AE70" s="111">
        <v>150</v>
      </c>
      <c r="AF70" s="111">
        <v>150</v>
      </c>
      <c r="AG70" s="111">
        <v>150</v>
      </c>
      <c r="AH70" s="111">
        <v>150</v>
      </c>
      <c r="AI70" s="111">
        <v>150</v>
      </c>
      <c r="AJ70" s="111">
        <v>150</v>
      </c>
      <c r="AK70" s="111">
        <v>150</v>
      </c>
      <c r="AL70" s="111">
        <v>150</v>
      </c>
      <c r="AM70" s="111">
        <v>150</v>
      </c>
      <c r="AN70" s="111">
        <v>150</v>
      </c>
      <c r="AO70" s="111">
        <v>150</v>
      </c>
    </row>
    <row r="71" spans="1:41" s="112" customFormat="1">
      <c r="A71" s="110" t="s">
        <v>197</v>
      </c>
      <c r="B71" s="111">
        <v>399</v>
      </c>
      <c r="C71" s="111">
        <v>399</v>
      </c>
      <c r="D71" s="111">
        <v>399</v>
      </c>
      <c r="E71" s="111">
        <v>399</v>
      </c>
      <c r="F71" s="111">
        <v>399</v>
      </c>
      <c r="G71" s="111">
        <v>399</v>
      </c>
      <c r="H71" s="111">
        <v>399</v>
      </c>
      <c r="I71" s="111">
        <v>399</v>
      </c>
      <c r="J71" s="111">
        <v>399</v>
      </c>
      <c r="K71" s="111">
        <v>399</v>
      </c>
      <c r="L71" s="111">
        <v>399</v>
      </c>
      <c r="M71" s="111">
        <v>399</v>
      </c>
      <c r="N71" s="111">
        <v>399</v>
      </c>
      <c r="O71" s="111">
        <v>399</v>
      </c>
      <c r="P71" s="111">
        <v>399</v>
      </c>
      <c r="Q71" s="111">
        <v>399</v>
      </c>
      <c r="R71" s="111">
        <v>399</v>
      </c>
      <c r="S71" s="111">
        <v>399</v>
      </c>
      <c r="T71" s="111">
        <v>399</v>
      </c>
      <c r="U71" s="111">
        <v>399</v>
      </c>
      <c r="V71" s="111">
        <v>399</v>
      </c>
      <c r="W71" s="111">
        <v>399</v>
      </c>
      <c r="X71" s="111">
        <v>399</v>
      </c>
      <c r="Y71" s="111">
        <v>399</v>
      </c>
      <c r="Z71" s="111">
        <v>399</v>
      </c>
      <c r="AA71" s="111">
        <v>399</v>
      </c>
      <c r="AB71" s="111">
        <v>399</v>
      </c>
      <c r="AC71" s="111">
        <v>399</v>
      </c>
      <c r="AD71" s="111">
        <v>399</v>
      </c>
      <c r="AE71" s="111">
        <v>399</v>
      </c>
      <c r="AF71" s="111">
        <v>399</v>
      </c>
      <c r="AG71" s="111">
        <v>399</v>
      </c>
      <c r="AH71" s="111">
        <v>399</v>
      </c>
      <c r="AI71" s="111">
        <v>399</v>
      </c>
      <c r="AJ71" s="111">
        <v>399</v>
      </c>
      <c r="AK71" s="111">
        <v>399</v>
      </c>
      <c r="AL71" s="111">
        <v>399</v>
      </c>
      <c r="AM71" s="111">
        <v>399</v>
      </c>
      <c r="AN71" s="111">
        <v>399</v>
      </c>
      <c r="AO71" s="111">
        <v>399</v>
      </c>
    </row>
    <row r="72" spans="1:41" s="112" customFormat="1">
      <c r="A72" s="110" t="s">
        <v>198</v>
      </c>
      <c r="B72" s="111">
        <v>1699</v>
      </c>
      <c r="C72" s="111">
        <v>1699</v>
      </c>
      <c r="D72" s="111">
        <v>1699</v>
      </c>
      <c r="E72" s="111">
        <v>1699</v>
      </c>
      <c r="F72" s="111">
        <v>1699</v>
      </c>
      <c r="G72" s="111">
        <v>1699</v>
      </c>
      <c r="H72" s="111">
        <v>1699</v>
      </c>
      <c r="I72" s="111">
        <v>1699</v>
      </c>
      <c r="J72" s="111">
        <v>1699</v>
      </c>
      <c r="K72" s="111">
        <v>1699</v>
      </c>
      <c r="L72" s="111">
        <v>1699</v>
      </c>
      <c r="M72" s="111">
        <v>1699</v>
      </c>
      <c r="N72" s="111">
        <v>1699</v>
      </c>
      <c r="O72" s="111">
        <v>1699</v>
      </c>
      <c r="P72" s="111">
        <v>1699</v>
      </c>
      <c r="Q72" s="111">
        <v>1699</v>
      </c>
      <c r="R72" s="111">
        <v>1699</v>
      </c>
      <c r="S72" s="111">
        <v>1699</v>
      </c>
      <c r="T72" s="111">
        <v>1699</v>
      </c>
      <c r="U72" s="111">
        <v>1699</v>
      </c>
      <c r="V72" s="111">
        <v>1699</v>
      </c>
      <c r="W72" s="111">
        <v>1699</v>
      </c>
      <c r="X72" s="111">
        <v>1699</v>
      </c>
      <c r="Y72" s="111">
        <v>1699</v>
      </c>
      <c r="Z72" s="111">
        <v>1699</v>
      </c>
      <c r="AA72" s="111">
        <v>1699</v>
      </c>
      <c r="AB72" s="111">
        <v>1699</v>
      </c>
      <c r="AC72" s="111">
        <v>1699</v>
      </c>
      <c r="AD72" s="111">
        <v>1699</v>
      </c>
      <c r="AE72" s="111">
        <v>1699</v>
      </c>
      <c r="AF72" s="111">
        <v>1699</v>
      </c>
      <c r="AG72" s="111">
        <v>1699</v>
      </c>
      <c r="AH72" s="111">
        <v>1699</v>
      </c>
      <c r="AI72" s="111">
        <v>1699</v>
      </c>
      <c r="AJ72" s="111">
        <v>1699</v>
      </c>
      <c r="AK72" s="111">
        <v>1699</v>
      </c>
      <c r="AL72" s="111">
        <v>1699</v>
      </c>
      <c r="AM72" s="111">
        <v>1699</v>
      </c>
      <c r="AN72" s="111">
        <v>1699</v>
      </c>
      <c r="AO72" s="111">
        <v>1699</v>
      </c>
    </row>
    <row r="73" spans="1:41" s="112" customFormat="1">
      <c r="A73" s="110" t="s">
        <v>199</v>
      </c>
      <c r="B73" s="111">
        <v>3199</v>
      </c>
      <c r="C73" s="111">
        <v>3199</v>
      </c>
      <c r="D73" s="111">
        <v>3199</v>
      </c>
      <c r="E73" s="111">
        <v>3199</v>
      </c>
      <c r="F73" s="111">
        <v>3199</v>
      </c>
      <c r="G73" s="111">
        <v>3199</v>
      </c>
      <c r="H73" s="111">
        <v>3199</v>
      </c>
      <c r="I73" s="111">
        <v>3199</v>
      </c>
      <c r="J73" s="111">
        <v>3199</v>
      </c>
      <c r="K73" s="111">
        <v>3199</v>
      </c>
      <c r="L73" s="111">
        <v>3199</v>
      </c>
      <c r="M73" s="111">
        <v>3199</v>
      </c>
      <c r="N73" s="111">
        <v>3199</v>
      </c>
      <c r="O73" s="111">
        <v>3199</v>
      </c>
      <c r="P73" s="111">
        <v>3199</v>
      </c>
      <c r="Q73" s="111">
        <v>3199</v>
      </c>
      <c r="R73" s="111">
        <v>3199</v>
      </c>
      <c r="S73" s="111">
        <v>3199</v>
      </c>
      <c r="T73" s="111">
        <v>3199</v>
      </c>
      <c r="U73" s="111">
        <v>3199</v>
      </c>
      <c r="V73" s="111">
        <v>3199</v>
      </c>
      <c r="W73" s="111">
        <v>3199</v>
      </c>
      <c r="X73" s="111">
        <v>3199</v>
      </c>
      <c r="Y73" s="111">
        <v>3199</v>
      </c>
      <c r="Z73" s="111">
        <v>3199</v>
      </c>
      <c r="AA73" s="111">
        <v>3199</v>
      </c>
      <c r="AB73" s="111">
        <v>3199</v>
      </c>
      <c r="AC73" s="111">
        <v>3199</v>
      </c>
      <c r="AD73" s="111">
        <v>3199</v>
      </c>
      <c r="AE73" s="111">
        <v>3199</v>
      </c>
      <c r="AF73" s="111">
        <v>3199</v>
      </c>
      <c r="AG73" s="111">
        <v>3199</v>
      </c>
      <c r="AH73" s="111">
        <v>3199</v>
      </c>
      <c r="AI73" s="111">
        <v>3199</v>
      </c>
      <c r="AJ73" s="111">
        <v>3199</v>
      </c>
      <c r="AK73" s="111">
        <v>3199</v>
      </c>
      <c r="AL73" s="111">
        <v>3199</v>
      </c>
      <c r="AM73" s="111">
        <v>3199</v>
      </c>
      <c r="AN73" s="111">
        <v>3199</v>
      </c>
      <c r="AO73" s="111">
        <v>3199</v>
      </c>
    </row>
    <row r="74" spans="1:41" s="112" customFormat="1">
      <c r="A74" s="110" t="s">
        <v>200</v>
      </c>
      <c r="B74" s="111">
        <v>9949</v>
      </c>
      <c r="C74" s="111">
        <v>9949</v>
      </c>
      <c r="D74" s="111">
        <v>9949</v>
      </c>
      <c r="E74" s="111">
        <v>9949</v>
      </c>
      <c r="F74" s="111">
        <v>9949</v>
      </c>
      <c r="G74" s="111">
        <v>9949</v>
      </c>
      <c r="H74" s="111">
        <v>9949</v>
      </c>
      <c r="I74" s="111">
        <v>9949</v>
      </c>
      <c r="J74" s="111">
        <v>9949</v>
      </c>
      <c r="K74" s="111">
        <v>9949</v>
      </c>
      <c r="L74" s="111">
        <v>9949</v>
      </c>
      <c r="M74" s="111">
        <v>9949</v>
      </c>
      <c r="N74" s="111">
        <v>9949</v>
      </c>
      <c r="O74" s="111">
        <v>9949</v>
      </c>
      <c r="P74" s="111">
        <v>9949</v>
      </c>
      <c r="Q74" s="111">
        <v>9949</v>
      </c>
      <c r="R74" s="111">
        <v>9949</v>
      </c>
      <c r="S74" s="111">
        <v>9949</v>
      </c>
      <c r="T74" s="111">
        <v>9949</v>
      </c>
      <c r="U74" s="111">
        <v>9949</v>
      </c>
      <c r="V74" s="111">
        <v>9949</v>
      </c>
      <c r="W74" s="111">
        <v>9949</v>
      </c>
      <c r="X74" s="111">
        <v>9949</v>
      </c>
      <c r="Y74" s="111">
        <v>9949</v>
      </c>
      <c r="Z74" s="111">
        <v>9949</v>
      </c>
      <c r="AA74" s="111">
        <v>9949</v>
      </c>
      <c r="AB74" s="111">
        <v>9949</v>
      </c>
      <c r="AC74" s="111">
        <v>9949</v>
      </c>
      <c r="AD74" s="111">
        <v>9949</v>
      </c>
      <c r="AE74" s="111">
        <v>9949</v>
      </c>
      <c r="AF74" s="111">
        <v>9949</v>
      </c>
      <c r="AG74" s="111">
        <v>9949</v>
      </c>
      <c r="AH74" s="111">
        <v>9949</v>
      </c>
      <c r="AI74" s="111">
        <v>9949</v>
      </c>
      <c r="AJ74" s="111">
        <v>9949</v>
      </c>
      <c r="AK74" s="111">
        <v>9949</v>
      </c>
      <c r="AL74" s="111">
        <v>9949</v>
      </c>
      <c r="AM74" s="111">
        <v>9949</v>
      </c>
      <c r="AN74" s="111">
        <v>9949</v>
      </c>
      <c r="AO74" s="111">
        <v>9949</v>
      </c>
    </row>
    <row r="75" spans="1:41" s="112" customFormat="1">
      <c r="A75" s="110" t="s">
        <v>176</v>
      </c>
      <c r="B75" s="111">
        <v>37249</v>
      </c>
      <c r="C75" s="111">
        <v>37249</v>
      </c>
      <c r="D75" s="111">
        <v>37249</v>
      </c>
      <c r="E75" s="111">
        <v>37249</v>
      </c>
      <c r="F75" s="111">
        <v>37249</v>
      </c>
      <c r="G75" s="111">
        <v>37249</v>
      </c>
      <c r="H75" s="111">
        <v>37249</v>
      </c>
      <c r="I75" s="111">
        <v>37249</v>
      </c>
      <c r="J75" s="111">
        <v>37249</v>
      </c>
      <c r="K75" s="111">
        <v>37249</v>
      </c>
      <c r="L75" s="111">
        <v>37249</v>
      </c>
      <c r="M75" s="111">
        <v>37249</v>
      </c>
      <c r="N75" s="111">
        <v>37249</v>
      </c>
      <c r="O75" s="111">
        <v>37249</v>
      </c>
      <c r="P75" s="111">
        <v>37249</v>
      </c>
      <c r="Q75" s="111">
        <v>37249</v>
      </c>
      <c r="R75" s="111">
        <v>37249</v>
      </c>
      <c r="S75" s="111">
        <v>37249</v>
      </c>
      <c r="T75" s="111">
        <v>37249</v>
      </c>
      <c r="U75" s="111">
        <v>37249</v>
      </c>
      <c r="V75" s="111">
        <v>37249</v>
      </c>
      <c r="W75" s="111">
        <v>37249</v>
      </c>
      <c r="X75" s="111">
        <v>37249</v>
      </c>
      <c r="Y75" s="111">
        <v>37249</v>
      </c>
      <c r="Z75" s="111">
        <v>37249</v>
      </c>
      <c r="AA75" s="111">
        <v>37249</v>
      </c>
      <c r="AB75" s="111">
        <v>37249</v>
      </c>
      <c r="AC75" s="111">
        <v>37249</v>
      </c>
      <c r="AD75" s="111">
        <v>37249</v>
      </c>
      <c r="AE75" s="111">
        <v>37249</v>
      </c>
      <c r="AF75" s="111">
        <v>37249</v>
      </c>
      <c r="AG75" s="111">
        <v>37249</v>
      </c>
      <c r="AH75" s="111">
        <v>37249</v>
      </c>
      <c r="AI75" s="111">
        <v>37249</v>
      </c>
      <c r="AJ75" s="111">
        <v>37249</v>
      </c>
      <c r="AK75" s="111">
        <v>37249</v>
      </c>
      <c r="AL75" s="111">
        <v>37249</v>
      </c>
      <c r="AM75" s="111">
        <v>37249</v>
      </c>
      <c r="AN75" s="111">
        <v>37249</v>
      </c>
      <c r="AO75" s="111">
        <v>37249</v>
      </c>
    </row>
    <row r="76" spans="1:41" s="112" customFormat="1">
      <c r="A76" s="110" t="s">
        <v>201</v>
      </c>
      <c r="B76" s="111">
        <v>100</v>
      </c>
      <c r="C76" s="111">
        <v>100</v>
      </c>
      <c r="D76" s="111">
        <v>100</v>
      </c>
      <c r="E76" s="111">
        <v>100</v>
      </c>
      <c r="F76" s="111">
        <v>100</v>
      </c>
      <c r="G76" s="111">
        <v>100</v>
      </c>
      <c r="H76" s="111">
        <v>100</v>
      </c>
      <c r="I76" s="111">
        <v>100</v>
      </c>
      <c r="J76" s="111">
        <v>100</v>
      </c>
      <c r="K76" s="111">
        <v>100</v>
      </c>
      <c r="L76" s="111">
        <v>100</v>
      </c>
      <c r="M76" s="111">
        <v>100</v>
      </c>
      <c r="N76" s="111">
        <v>100</v>
      </c>
      <c r="O76" s="111">
        <v>100</v>
      </c>
      <c r="P76" s="111">
        <v>100</v>
      </c>
      <c r="Q76" s="111">
        <v>100</v>
      </c>
      <c r="R76" s="111">
        <v>100</v>
      </c>
      <c r="S76" s="111">
        <v>100</v>
      </c>
      <c r="T76" s="111">
        <v>100</v>
      </c>
      <c r="U76" s="111">
        <v>100</v>
      </c>
      <c r="V76" s="111">
        <v>100</v>
      </c>
      <c r="W76" s="111">
        <v>100</v>
      </c>
      <c r="X76" s="111">
        <v>100</v>
      </c>
      <c r="Y76" s="111">
        <v>100</v>
      </c>
      <c r="Z76" s="111">
        <v>100</v>
      </c>
      <c r="AA76" s="111">
        <v>100</v>
      </c>
      <c r="AB76" s="111">
        <v>100</v>
      </c>
      <c r="AC76" s="111">
        <v>100</v>
      </c>
      <c r="AD76" s="111">
        <v>100</v>
      </c>
      <c r="AE76" s="111">
        <v>100</v>
      </c>
      <c r="AF76" s="111">
        <v>100</v>
      </c>
      <c r="AG76" s="111">
        <v>100</v>
      </c>
      <c r="AH76" s="111">
        <v>100</v>
      </c>
      <c r="AI76" s="111">
        <v>100</v>
      </c>
      <c r="AJ76" s="111">
        <v>100</v>
      </c>
      <c r="AK76" s="111">
        <v>100</v>
      </c>
      <c r="AL76" s="111">
        <v>100</v>
      </c>
      <c r="AM76" s="111">
        <v>100</v>
      </c>
      <c r="AN76" s="111">
        <v>100</v>
      </c>
      <c r="AO76" s="111">
        <v>100</v>
      </c>
    </row>
    <row r="77" spans="1:41" s="112" customFormat="1">
      <c r="A77" s="110" t="s">
        <v>202</v>
      </c>
      <c r="B77" s="111">
        <v>2000</v>
      </c>
      <c r="C77" s="111">
        <v>2000</v>
      </c>
      <c r="D77" s="111">
        <v>2000</v>
      </c>
      <c r="E77" s="111">
        <v>2000</v>
      </c>
      <c r="F77" s="111">
        <v>2000</v>
      </c>
      <c r="G77" s="111">
        <v>2000</v>
      </c>
      <c r="H77" s="111">
        <v>2000</v>
      </c>
      <c r="I77" s="111">
        <v>2000</v>
      </c>
      <c r="J77" s="111">
        <v>2000</v>
      </c>
      <c r="K77" s="111">
        <v>2000</v>
      </c>
      <c r="L77" s="111">
        <v>2000</v>
      </c>
      <c r="M77" s="111">
        <v>2000</v>
      </c>
      <c r="N77" s="111">
        <v>2000</v>
      </c>
      <c r="O77" s="111">
        <v>2000</v>
      </c>
      <c r="P77" s="111">
        <v>2000</v>
      </c>
      <c r="Q77" s="111">
        <v>2000</v>
      </c>
      <c r="R77" s="111">
        <v>2000</v>
      </c>
      <c r="S77" s="111">
        <v>2000</v>
      </c>
      <c r="T77" s="111">
        <v>2000</v>
      </c>
      <c r="U77" s="111">
        <v>2000</v>
      </c>
      <c r="V77" s="111">
        <v>2000</v>
      </c>
      <c r="W77" s="111">
        <v>2000</v>
      </c>
      <c r="X77" s="111">
        <v>2000</v>
      </c>
      <c r="Y77" s="111">
        <v>2000</v>
      </c>
      <c r="Z77" s="111">
        <v>2000</v>
      </c>
      <c r="AA77" s="111">
        <v>2000</v>
      </c>
      <c r="AB77" s="111">
        <v>2000</v>
      </c>
      <c r="AC77" s="111">
        <v>2000</v>
      </c>
      <c r="AD77" s="111">
        <v>2000</v>
      </c>
      <c r="AE77" s="111">
        <v>2000</v>
      </c>
      <c r="AF77" s="111">
        <v>2000</v>
      </c>
      <c r="AG77" s="111">
        <v>2000</v>
      </c>
      <c r="AH77" s="111">
        <v>2000</v>
      </c>
      <c r="AI77" s="111">
        <v>2000</v>
      </c>
      <c r="AJ77" s="111">
        <v>2000</v>
      </c>
      <c r="AK77" s="111">
        <v>2000</v>
      </c>
      <c r="AL77" s="111">
        <v>2000</v>
      </c>
      <c r="AM77" s="111">
        <v>2000</v>
      </c>
      <c r="AN77" s="111">
        <v>2000</v>
      </c>
      <c r="AO77" s="111">
        <v>2000</v>
      </c>
    </row>
    <row r="78" spans="1:41" s="112" customFormat="1">
      <c r="A78" s="110" t="s">
        <v>203</v>
      </c>
      <c r="B78" s="111">
        <v>350</v>
      </c>
      <c r="C78" s="111">
        <v>350</v>
      </c>
      <c r="D78" s="111">
        <v>350</v>
      </c>
      <c r="E78" s="111">
        <v>350</v>
      </c>
      <c r="F78" s="111">
        <v>350</v>
      </c>
      <c r="G78" s="111">
        <v>350</v>
      </c>
      <c r="H78" s="111">
        <v>350</v>
      </c>
      <c r="I78" s="111">
        <v>350</v>
      </c>
      <c r="J78" s="111">
        <v>350</v>
      </c>
      <c r="K78" s="111">
        <v>350</v>
      </c>
      <c r="L78" s="111">
        <v>350</v>
      </c>
      <c r="M78" s="111">
        <v>350</v>
      </c>
      <c r="N78" s="111">
        <v>350</v>
      </c>
      <c r="O78" s="111">
        <v>350</v>
      </c>
      <c r="P78" s="111">
        <v>350</v>
      </c>
      <c r="Q78" s="111">
        <v>350</v>
      </c>
      <c r="R78" s="111">
        <v>350</v>
      </c>
      <c r="S78" s="111">
        <v>350</v>
      </c>
      <c r="T78" s="111">
        <v>350</v>
      </c>
      <c r="U78" s="111">
        <v>350</v>
      </c>
      <c r="V78" s="111">
        <v>350</v>
      </c>
      <c r="W78" s="111">
        <v>350</v>
      </c>
      <c r="X78" s="111">
        <v>350</v>
      </c>
      <c r="Y78" s="111">
        <v>350</v>
      </c>
      <c r="Z78" s="111">
        <v>350</v>
      </c>
      <c r="AA78" s="111">
        <v>350</v>
      </c>
      <c r="AB78" s="111">
        <v>350</v>
      </c>
      <c r="AC78" s="111">
        <v>350</v>
      </c>
      <c r="AD78" s="111">
        <v>350</v>
      </c>
      <c r="AE78" s="111">
        <v>350</v>
      </c>
      <c r="AF78" s="111">
        <v>350</v>
      </c>
      <c r="AG78" s="111">
        <v>350</v>
      </c>
      <c r="AH78" s="111">
        <v>350</v>
      </c>
      <c r="AI78" s="111">
        <v>350</v>
      </c>
      <c r="AJ78" s="111">
        <v>350</v>
      </c>
      <c r="AK78" s="111">
        <v>350</v>
      </c>
      <c r="AL78" s="111">
        <v>350</v>
      </c>
      <c r="AM78" s="111">
        <v>350</v>
      </c>
      <c r="AN78" s="111">
        <v>350</v>
      </c>
      <c r="AO78" s="111">
        <v>350</v>
      </c>
    </row>
    <row r="79" spans="1:41" s="112" customFormat="1">
      <c r="A79" s="110" t="s">
        <v>204</v>
      </c>
      <c r="B79" s="111">
        <v>2000</v>
      </c>
      <c r="C79" s="111">
        <v>2000</v>
      </c>
      <c r="D79" s="111">
        <v>2000</v>
      </c>
      <c r="E79" s="111">
        <v>2000</v>
      </c>
      <c r="F79" s="111">
        <v>2000</v>
      </c>
      <c r="G79" s="111">
        <v>2000</v>
      </c>
      <c r="H79" s="111">
        <v>2000</v>
      </c>
      <c r="I79" s="111">
        <v>2000</v>
      </c>
      <c r="J79" s="111">
        <v>2000</v>
      </c>
      <c r="K79" s="111">
        <v>2000</v>
      </c>
      <c r="L79" s="111">
        <v>2000</v>
      </c>
      <c r="M79" s="111">
        <v>2000</v>
      </c>
      <c r="N79" s="111">
        <v>2000</v>
      </c>
      <c r="O79" s="111">
        <v>2000</v>
      </c>
      <c r="P79" s="111">
        <v>2000</v>
      </c>
      <c r="Q79" s="111">
        <v>2000</v>
      </c>
      <c r="R79" s="111">
        <v>2000</v>
      </c>
      <c r="S79" s="111">
        <v>2000</v>
      </c>
      <c r="T79" s="111">
        <v>2000</v>
      </c>
      <c r="U79" s="111">
        <v>2000</v>
      </c>
      <c r="V79" s="111">
        <v>2000</v>
      </c>
      <c r="W79" s="111">
        <v>2000</v>
      </c>
      <c r="X79" s="111">
        <v>2000</v>
      </c>
      <c r="Y79" s="111">
        <v>2000</v>
      </c>
      <c r="Z79" s="111">
        <v>2000</v>
      </c>
      <c r="AA79" s="111">
        <v>2000</v>
      </c>
      <c r="AB79" s="111">
        <v>2000</v>
      </c>
      <c r="AC79" s="111">
        <v>2000</v>
      </c>
      <c r="AD79" s="111">
        <v>2000</v>
      </c>
      <c r="AE79" s="111">
        <v>2000</v>
      </c>
      <c r="AF79" s="111">
        <v>2000</v>
      </c>
      <c r="AG79" s="111">
        <v>2000</v>
      </c>
      <c r="AH79" s="111">
        <v>2000</v>
      </c>
      <c r="AI79" s="111">
        <v>2000</v>
      </c>
      <c r="AJ79" s="111">
        <v>2000</v>
      </c>
      <c r="AK79" s="111">
        <v>2000</v>
      </c>
      <c r="AL79" s="111">
        <v>2000</v>
      </c>
      <c r="AM79" s="111">
        <v>2000</v>
      </c>
      <c r="AN79" s="111">
        <v>2000</v>
      </c>
      <c r="AO79" s="111">
        <v>2000</v>
      </c>
    </row>
    <row r="80" spans="1:41" s="112" customFormat="1">
      <c r="A80" s="110" t="s">
        <v>205</v>
      </c>
      <c r="B80" s="111">
        <v>90</v>
      </c>
      <c r="C80" s="111">
        <v>90</v>
      </c>
      <c r="D80" s="111">
        <v>90</v>
      </c>
      <c r="E80" s="111">
        <v>90</v>
      </c>
      <c r="F80" s="111">
        <v>90</v>
      </c>
      <c r="G80" s="111">
        <v>90</v>
      </c>
      <c r="H80" s="111">
        <v>90</v>
      </c>
      <c r="I80" s="111">
        <v>90</v>
      </c>
      <c r="J80" s="111">
        <v>90</v>
      </c>
      <c r="K80" s="111">
        <v>90</v>
      </c>
      <c r="L80" s="111">
        <v>90</v>
      </c>
      <c r="M80" s="111">
        <v>90</v>
      </c>
      <c r="N80" s="111">
        <v>90</v>
      </c>
      <c r="O80" s="111">
        <v>90</v>
      </c>
      <c r="P80" s="111">
        <v>90</v>
      </c>
      <c r="Q80" s="111">
        <v>90</v>
      </c>
      <c r="R80" s="111">
        <v>90</v>
      </c>
      <c r="S80" s="111">
        <v>90</v>
      </c>
      <c r="T80" s="111">
        <v>90</v>
      </c>
      <c r="U80" s="111">
        <v>90</v>
      </c>
      <c r="V80" s="111">
        <v>90</v>
      </c>
      <c r="W80" s="111">
        <v>90</v>
      </c>
      <c r="X80" s="111">
        <v>90</v>
      </c>
      <c r="Y80" s="111">
        <v>90</v>
      </c>
      <c r="Z80" s="111">
        <v>90</v>
      </c>
      <c r="AA80" s="111">
        <v>90</v>
      </c>
      <c r="AB80" s="111">
        <v>90</v>
      </c>
      <c r="AC80" s="111">
        <v>90</v>
      </c>
      <c r="AD80" s="111">
        <v>90</v>
      </c>
      <c r="AE80" s="111">
        <v>90</v>
      </c>
      <c r="AF80" s="111">
        <v>90</v>
      </c>
      <c r="AG80" s="111">
        <v>90</v>
      </c>
      <c r="AH80" s="111">
        <v>90</v>
      </c>
      <c r="AI80" s="111">
        <v>90</v>
      </c>
      <c r="AJ80" s="111">
        <v>90</v>
      </c>
      <c r="AK80" s="111">
        <v>90</v>
      </c>
      <c r="AL80" s="111">
        <v>90</v>
      </c>
      <c r="AM80" s="111">
        <v>90</v>
      </c>
      <c r="AN80" s="111">
        <v>90</v>
      </c>
      <c r="AO80" s="111">
        <v>90</v>
      </c>
    </row>
    <row r="81" spans="1:41" s="112" customFormat="1">
      <c r="A81" s="110" t="s">
        <v>206</v>
      </c>
      <c r="B81" s="111">
        <v>260</v>
      </c>
      <c r="C81" s="111">
        <v>260</v>
      </c>
      <c r="D81" s="111">
        <v>260</v>
      </c>
      <c r="E81" s="111">
        <v>260</v>
      </c>
      <c r="F81" s="111">
        <v>260</v>
      </c>
      <c r="G81" s="111">
        <v>260</v>
      </c>
      <c r="H81" s="111">
        <v>260</v>
      </c>
      <c r="I81" s="111">
        <v>260</v>
      </c>
      <c r="J81" s="111">
        <v>260</v>
      </c>
      <c r="K81" s="111">
        <v>260</v>
      </c>
      <c r="L81" s="111">
        <v>260</v>
      </c>
      <c r="M81" s="111">
        <v>260</v>
      </c>
      <c r="N81" s="111">
        <v>260</v>
      </c>
      <c r="O81" s="111">
        <v>260</v>
      </c>
      <c r="P81" s="111">
        <v>260</v>
      </c>
      <c r="Q81" s="111">
        <v>260</v>
      </c>
      <c r="R81" s="111">
        <v>260</v>
      </c>
      <c r="S81" s="111">
        <v>260</v>
      </c>
      <c r="T81" s="111">
        <v>260</v>
      </c>
      <c r="U81" s="111">
        <v>260</v>
      </c>
      <c r="V81" s="111">
        <v>260</v>
      </c>
      <c r="W81" s="111">
        <v>260</v>
      </c>
      <c r="X81" s="111">
        <v>260</v>
      </c>
      <c r="Y81" s="111">
        <v>260</v>
      </c>
      <c r="Z81" s="111">
        <v>260</v>
      </c>
      <c r="AA81" s="111">
        <v>260</v>
      </c>
      <c r="AB81" s="111">
        <v>260</v>
      </c>
      <c r="AC81" s="111">
        <v>260</v>
      </c>
      <c r="AD81" s="111">
        <v>260</v>
      </c>
      <c r="AE81" s="111">
        <v>260</v>
      </c>
      <c r="AF81" s="111">
        <v>260</v>
      </c>
      <c r="AG81" s="111">
        <v>260</v>
      </c>
      <c r="AH81" s="111">
        <v>260</v>
      </c>
      <c r="AI81" s="111">
        <v>260</v>
      </c>
      <c r="AJ81" s="111">
        <v>260</v>
      </c>
      <c r="AK81" s="111">
        <v>260</v>
      </c>
      <c r="AL81" s="111">
        <v>260</v>
      </c>
      <c r="AM81" s="111">
        <v>260</v>
      </c>
      <c r="AN81" s="111">
        <v>260</v>
      </c>
      <c r="AO81" s="111">
        <v>260</v>
      </c>
    </row>
    <row r="82" spans="1:41" s="112" customFormat="1">
      <c r="A82" s="110" t="s">
        <v>207</v>
      </c>
      <c r="B82" s="111">
        <v>410</v>
      </c>
      <c r="C82" s="111">
        <v>410</v>
      </c>
      <c r="D82" s="111">
        <v>410</v>
      </c>
      <c r="E82" s="111">
        <v>410</v>
      </c>
      <c r="F82" s="111">
        <v>410</v>
      </c>
      <c r="G82" s="111">
        <v>410</v>
      </c>
      <c r="H82" s="111">
        <v>410</v>
      </c>
      <c r="I82" s="111">
        <v>410</v>
      </c>
      <c r="J82" s="111">
        <v>410</v>
      </c>
      <c r="K82" s="111">
        <v>410</v>
      </c>
      <c r="L82" s="111">
        <v>410</v>
      </c>
      <c r="M82" s="111">
        <v>410</v>
      </c>
      <c r="N82" s="111">
        <v>410</v>
      </c>
      <c r="O82" s="111">
        <v>410</v>
      </c>
      <c r="P82" s="111">
        <v>410</v>
      </c>
      <c r="Q82" s="111">
        <v>410</v>
      </c>
      <c r="R82" s="111">
        <v>410</v>
      </c>
      <c r="S82" s="111">
        <v>410</v>
      </c>
      <c r="T82" s="111">
        <v>410</v>
      </c>
      <c r="U82" s="111">
        <v>410</v>
      </c>
      <c r="V82" s="111">
        <v>410</v>
      </c>
      <c r="W82" s="111">
        <v>410</v>
      </c>
      <c r="X82" s="111">
        <v>410</v>
      </c>
      <c r="Y82" s="111">
        <v>410</v>
      </c>
      <c r="Z82" s="111">
        <v>410</v>
      </c>
      <c r="AA82" s="111">
        <v>410</v>
      </c>
      <c r="AB82" s="111">
        <v>410</v>
      </c>
      <c r="AC82" s="111">
        <v>410</v>
      </c>
      <c r="AD82" s="111">
        <v>410</v>
      </c>
      <c r="AE82" s="111">
        <v>410</v>
      </c>
      <c r="AF82" s="111">
        <v>410</v>
      </c>
      <c r="AG82" s="111">
        <v>410</v>
      </c>
      <c r="AH82" s="111">
        <v>410</v>
      </c>
      <c r="AI82" s="111">
        <v>410</v>
      </c>
      <c r="AJ82" s="111">
        <v>410</v>
      </c>
      <c r="AK82" s="111">
        <v>410</v>
      </c>
      <c r="AL82" s="111">
        <v>410</v>
      </c>
      <c r="AM82" s="111">
        <v>410</v>
      </c>
      <c r="AN82" s="111">
        <v>410</v>
      </c>
      <c r="AO82" s="111">
        <v>410</v>
      </c>
    </row>
    <row r="83" spans="1:41" s="112" customFormat="1">
      <c r="A83" s="110" t="s">
        <v>208</v>
      </c>
      <c r="B83" s="111">
        <v>199</v>
      </c>
      <c r="C83" s="111">
        <v>199</v>
      </c>
      <c r="D83" s="111">
        <v>199</v>
      </c>
      <c r="E83" s="111">
        <v>199</v>
      </c>
      <c r="F83" s="111">
        <v>199</v>
      </c>
      <c r="G83" s="111">
        <v>199</v>
      </c>
      <c r="H83" s="111">
        <v>199</v>
      </c>
      <c r="I83" s="111">
        <v>199</v>
      </c>
      <c r="J83" s="111">
        <v>199</v>
      </c>
      <c r="K83" s="111">
        <v>199</v>
      </c>
      <c r="L83" s="111">
        <v>199</v>
      </c>
      <c r="M83" s="111">
        <v>199</v>
      </c>
      <c r="N83" s="111">
        <v>199</v>
      </c>
      <c r="O83" s="111">
        <v>199</v>
      </c>
      <c r="P83" s="111">
        <v>199</v>
      </c>
      <c r="Q83" s="111">
        <v>199</v>
      </c>
      <c r="R83" s="111">
        <v>199</v>
      </c>
      <c r="S83" s="111">
        <v>199</v>
      </c>
      <c r="T83" s="111">
        <v>199</v>
      </c>
      <c r="U83" s="111">
        <v>199</v>
      </c>
      <c r="V83" s="111">
        <v>199</v>
      </c>
      <c r="W83" s="111">
        <v>199</v>
      </c>
      <c r="X83" s="111">
        <v>199</v>
      </c>
      <c r="Y83" s="111">
        <v>199</v>
      </c>
      <c r="Z83" s="111">
        <v>199</v>
      </c>
      <c r="AA83" s="111">
        <v>199</v>
      </c>
      <c r="AB83" s="111">
        <v>199</v>
      </c>
      <c r="AC83" s="111">
        <v>199</v>
      </c>
      <c r="AD83" s="111">
        <v>199</v>
      </c>
      <c r="AE83" s="111">
        <v>199</v>
      </c>
      <c r="AF83" s="111">
        <v>199</v>
      </c>
      <c r="AG83" s="111">
        <v>199</v>
      </c>
      <c r="AH83" s="111">
        <v>199</v>
      </c>
      <c r="AI83" s="111">
        <v>199</v>
      </c>
      <c r="AJ83" s="111">
        <v>199</v>
      </c>
      <c r="AK83" s="111">
        <v>199</v>
      </c>
      <c r="AL83" s="111">
        <v>199</v>
      </c>
      <c r="AM83" s="111">
        <v>199</v>
      </c>
      <c r="AN83" s="111">
        <v>199</v>
      </c>
      <c r="AO83" s="111">
        <v>199</v>
      </c>
    </row>
    <row r="84" spans="1:41" s="112" customFormat="1">
      <c r="A84" s="110" t="s">
        <v>209</v>
      </c>
      <c r="B84" s="111">
        <v>399</v>
      </c>
      <c r="C84" s="111">
        <v>399</v>
      </c>
      <c r="D84" s="111">
        <v>399</v>
      </c>
      <c r="E84" s="111">
        <v>399</v>
      </c>
      <c r="F84" s="111">
        <v>399</v>
      </c>
      <c r="G84" s="111">
        <v>399</v>
      </c>
      <c r="H84" s="111">
        <v>399</v>
      </c>
      <c r="I84" s="111">
        <v>399</v>
      </c>
      <c r="J84" s="111">
        <v>399</v>
      </c>
      <c r="K84" s="111">
        <v>399</v>
      </c>
      <c r="L84" s="111">
        <v>399</v>
      </c>
      <c r="M84" s="111">
        <v>399</v>
      </c>
      <c r="N84" s="111">
        <v>399</v>
      </c>
      <c r="O84" s="111">
        <v>399</v>
      </c>
      <c r="P84" s="111">
        <v>399</v>
      </c>
      <c r="Q84" s="111">
        <v>399</v>
      </c>
      <c r="R84" s="111">
        <v>399</v>
      </c>
      <c r="S84" s="111">
        <v>399</v>
      </c>
      <c r="T84" s="111">
        <v>399</v>
      </c>
      <c r="U84" s="111">
        <v>399</v>
      </c>
      <c r="V84" s="111">
        <v>399</v>
      </c>
      <c r="W84" s="111">
        <v>399</v>
      </c>
      <c r="X84" s="111">
        <v>399</v>
      </c>
      <c r="Y84" s="111">
        <v>399</v>
      </c>
      <c r="Z84" s="111">
        <v>399</v>
      </c>
      <c r="AA84" s="111">
        <v>399</v>
      </c>
      <c r="AB84" s="111">
        <v>399</v>
      </c>
      <c r="AC84" s="111">
        <v>399</v>
      </c>
      <c r="AD84" s="111">
        <v>399</v>
      </c>
      <c r="AE84" s="111">
        <v>399</v>
      </c>
      <c r="AF84" s="111">
        <v>399</v>
      </c>
      <c r="AG84" s="111">
        <v>399</v>
      </c>
      <c r="AH84" s="111">
        <v>399</v>
      </c>
      <c r="AI84" s="111">
        <v>399</v>
      </c>
      <c r="AJ84" s="111">
        <v>399</v>
      </c>
      <c r="AK84" s="111">
        <v>399</v>
      </c>
      <c r="AL84" s="111">
        <v>399</v>
      </c>
      <c r="AM84" s="111">
        <v>399</v>
      </c>
      <c r="AN84" s="111">
        <v>399</v>
      </c>
      <c r="AO84" s="111">
        <v>399</v>
      </c>
    </row>
    <row r="85" spans="1:41" s="112" customFormat="1">
      <c r="A85" s="110" t="s">
        <v>210</v>
      </c>
      <c r="B85" s="111">
        <v>349</v>
      </c>
      <c r="C85" s="111">
        <v>349</v>
      </c>
      <c r="D85" s="111">
        <v>349</v>
      </c>
      <c r="E85" s="111">
        <v>349</v>
      </c>
      <c r="F85" s="111">
        <v>349</v>
      </c>
      <c r="G85" s="111">
        <v>349</v>
      </c>
      <c r="H85" s="111">
        <v>349</v>
      </c>
      <c r="I85" s="111">
        <v>349</v>
      </c>
      <c r="J85" s="111">
        <v>349</v>
      </c>
      <c r="K85" s="111">
        <v>349</v>
      </c>
      <c r="L85" s="111">
        <v>349</v>
      </c>
      <c r="M85" s="111">
        <v>349</v>
      </c>
      <c r="N85" s="111">
        <v>349</v>
      </c>
      <c r="O85" s="111">
        <v>349</v>
      </c>
      <c r="P85" s="111">
        <v>349</v>
      </c>
      <c r="Q85" s="111">
        <v>349</v>
      </c>
      <c r="R85" s="111">
        <v>349</v>
      </c>
      <c r="S85" s="111">
        <v>349</v>
      </c>
      <c r="T85" s="111">
        <v>349</v>
      </c>
      <c r="U85" s="111">
        <v>349</v>
      </c>
      <c r="V85" s="111">
        <v>349</v>
      </c>
      <c r="W85" s="111">
        <v>349</v>
      </c>
      <c r="X85" s="111">
        <v>349</v>
      </c>
      <c r="Y85" s="111">
        <v>349</v>
      </c>
      <c r="Z85" s="111">
        <v>349</v>
      </c>
      <c r="AA85" s="111">
        <v>349</v>
      </c>
      <c r="AB85" s="111">
        <v>349</v>
      </c>
      <c r="AC85" s="111">
        <v>349</v>
      </c>
      <c r="AD85" s="111">
        <v>349</v>
      </c>
      <c r="AE85" s="111">
        <v>349</v>
      </c>
      <c r="AF85" s="111">
        <v>349</v>
      </c>
      <c r="AG85" s="111">
        <v>349</v>
      </c>
      <c r="AH85" s="111">
        <v>349</v>
      </c>
      <c r="AI85" s="111">
        <v>349</v>
      </c>
      <c r="AJ85" s="111">
        <v>349</v>
      </c>
      <c r="AK85" s="111">
        <v>349</v>
      </c>
      <c r="AL85" s="111">
        <v>349</v>
      </c>
      <c r="AM85" s="111">
        <v>349</v>
      </c>
      <c r="AN85" s="111">
        <v>349</v>
      </c>
      <c r="AO85" s="111">
        <v>349</v>
      </c>
    </row>
    <row r="86" spans="1:41" s="112" customFormat="1">
      <c r="A86" s="110" t="s">
        <v>211</v>
      </c>
      <c r="B86" s="111">
        <v>299</v>
      </c>
      <c r="C86" s="111">
        <v>299</v>
      </c>
      <c r="D86" s="111">
        <v>299</v>
      </c>
      <c r="E86" s="111">
        <v>299</v>
      </c>
      <c r="F86" s="111">
        <v>299</v>
      </c>
      <c r="G86" s="111">
        <v>299</v>
      </c>
      <c r="H86" s="111">
        <v>299</v>
      </c>
      <c r="I86" s="111">
        <v>299</v>
      </c>
      <c r="J86" s="111">
        <v>299</v>
      </c>
      <c r="K86" s="111">
        <v>299</v>
      </c>
      <c r="L86" s="111">
        <v>299</v>
      </c>
      <c r="M86" s="111">
        <v>299</v>
      </c>
      <c r="N86" s="111">
        <v>299</v>
      </c>
      <c r="O86" s="111">
        <v>299</v>
      </c>
      <c r="P86" s="111">
        <v>299</v>
      </c>
      <c r="Q86" s="111">
        <v>299</v>
      </c>
      <c r="R86" s="111">
        <v>299</v>
      </c>
      <c r="S86" s="111">
        <v>299</v>
      </c>
      <c r="T86" s="111">
        <v>299</v>
      </c>
      <c r="U86" s="111">
        <v>299</v>
      </c>
      <c r="V86" s="111">
        <v>299</v>
      </c>
      <c r="W86" s="111">
        <v>299</v>
      </c>
      <c r="X86" s="111">
        <v>299</v>
      </c>
      <c r="Y86" s="111">
        <v>299</v>
      </c>
      <c r="Z86" s="111">
        <v>299</v>
      </c>
      <c r="AA86" s="111">
        <v>299</v>
      </c>
      <c r="AB86" s="111">
        <v>299</v>
      </c>
      <c r="AC86" s="111">
        <v>299</v>
      </c>
      <c r="AD86" s="111">
        <v>299</v>
      </c>
      <c r="AE86" s="111">
        <v>299</v>
      </c>
      <c r="AF86" s="111">
        <v>299</v>
      </c>
      <c r="AG86" s="111">
        <v>299</v>
      </c>
      <c r="AH86" s="111">
        <v>299</v>
      </c>
      <c r="AI86" s="111">
        <v>299</v>
      </c>
      <c r="AJ86" s="111">
        <v>299</v>
      </c>
      <c r="AK86" s="111">
        <v>299</v>
      </c>
      <c r="AL86" s="111">
        <v>299</v>
      </c>
      <c r="AM86" s="111">
        <v>299</v>
      </c>
      <c r="AN86" s="111">
        <v>299</v>
      </c>
      <c r="AO86" s="111">
        <v>299</v>
      </c>
    </row>
    <row r="87" spans="1:41" s="112" customFormat="1">
      <c r="A87" s="110" t="s">
        <v>212</v>
      </c>
      <c r="B87" s="111">
        <v>249</v>
      </c>
      <c r="C87" s="111">
        <v>249</v>
      </c>
      <c r="D87" s="111">
        <v>249</v>
      </c>
      <c r="E87" s="111">
        <v>249</v>
      </c>
      <c r="F87" s="111">
        <v>249</v>
      </c>
      <c r="G87" s="111">
        <v>249</v>
      </c>
      <c r="H87" s="111">
        <v>249</v>
      </c>
      <c r="I87" s="111">
        <v>249</v>
      </c>
      <c r="J87" s="111">
        <v>249</v>
      </c>
      <c r="K87" s="111">
        <v>249</v>
      </c>
      <c r="L87" s="111">
        <v>249</v>
      </c>
      <c r="M87" s="111">
        <v>249</v>
      </c>
      <c r="N87" s="111">
        <v>249</v>
      </c>
      <c r="O87" s="111">
        <v>249</v>
      </c>
      <c r="P87" s="111">
        <v>249</v>
      </c>
      <c r="Q87" s="111">
        <v>249</v>
      </c>
      <c r="R87" s="111">
        <v>249</v>
      </c>
      <c r="S87" s="111">
        <v>249</v>
      </c>
      <c r="T87" s="111">
        <v>249</v>
      </c>
      <c r="U87" s="111">
        <v>249</v>
      </c>
      <c r="V87" s="111">
        <v>249</v>
      </c>
      <c r="W87" s="111">
        <v>249</v>
      </c>
      <c r="X87" s="111">
        <v>249</v>
      </c>
      <c r="Y87" s="111">
        <v>249</v>
      </c>
      <c r="Z87" s="111">
        <v>249</v>
      </c>
      <c r="AA87" s="111">
        <v>249</v>
      </c>
      <c r="AB87" s="111">
        <v>249</v>
      </c>
      <c r="AC87" s="111">
        <v>249</v>
      </c>
      <c r="AD87" s="111">
        <v>249</v>
      </c>
      <c r="AE87" s="111">
        <v>249</v>
      </c>
      <c r="AF87" s="111">
        <v>249</v>
      </c>
      <c r="AG87" s="111">
        <v>249</v>
      </c>
      <c r="AH87" s="111">
        <v>249</v>
      </c>
      <c r="AI87" s="111">
        <v>249</v>
      </c>
      <c r="AJ87" s="111">
        <v>249</v>
      </c>
      <c r="AK87" s="111">
        <v>249</v>
      </c>
      <c r="AL87" s="111">
        <v>249</v>
      </c>
      <c r="AM87" s="111">
        <v>249</v>
      </c>
      <c r="AN87" s="111">
        <v>249</v>
      </c>
      <c r="AO87" s="111">
        <v>249</v>
      </c>
    </row>
    <row r="88" spans="1:41" s="112" customFormat="1">
      <c r="A88" s="110" t="s">
        <v>213</v>
      </c>
      <c r="B88" s="111">
        <v>224</v>
      </c>
      <c r="C88" s="111">
        <v>224</v>
      </c>
      <c r="D88" s="111">
        <v>224</v>
      </c>
      <c r="E88" s="111">
        <v>224</v>
      </c>
      <c r="F88" s="111">
        <v>224</v>
      </c>
      <c r="G88" s="111">
        <v>224</v>
      </c>
      <c r="H88" s="111">
        <v>224</v>
      </c>
      <c r="I88" s="111">
        <v>224</v>
      </c>
      <c r="J88" s="111">
        <v>224</v>
      </c>
      <c r="K88" s="111">
        <v>224</v>
      </c>
      <c r="L88" s="111">
        <v>224</v>
      </c>
      <c r="M88" s="111">
        <v>224</v>
      </c>
      <c r="N88" s="111">
        <v>224</v>
      </c>
      <c r="O88" s="111">
        <v>224</v>
      </c>
      <c r="P88" s="111">
        <v>224</v>
      </c>
      <c r="Q88" s="111">
        <v>224</v>
      </c>
      <c r="R88" s="111">
        <v>224</v>
      </c>
      <c r="S88" s="111">
        <v>224</v>
      </c>
      <c r="T88" s="111">
        <v>224</v>
      </c>
      <c r="U88" s="111">
        <v>224</v>
      </c>
      <c r="V88" s="111">
        <v>224</v>
      </c>
      <c r="W88" s="111">
        <v>224</v>
      </c>
      <c r="X88" s="111">
        <v>224</v>
      </c>
      <c r="Y88" s="111">
        <v>224</v>
      </c>
      <c r="Z88" s="111">
        <v>224</v>
      </c>
      <c r="AA88" s="111">
        <v>224</v>
      </c>
      <c r="AB88" s="111">
        <v>224</v>
      </c>
      <c r="AC88" s="111">
        <v>224</v>
      </c>
      <c r="AD88" s="111">
        <v>224</v>
      </c>
      <c r="AE88" s="111">
        <v>224</v>
      </c>
      <c r="AF88" s="111">
        <v>224</v>
      </c>
      <c r="AG88" s="111">
        <v>224</v>
      </c>
      <c r="AH88" s="111">
        <v>224</v>
      </c>
      <c r="AI88" s="111">
        <v>224</v>
      </c>
      <c r="AJ88" s="111">
        <v>224</v>
      </c>
      <c r="AK88" s="111">
        <v>224</v>
      </c>
      <c r="AL88" s="111">
        <v>224</v>
      </c>
      <c r="AM88" s="111">
        <v>224</v>
      </c>
      <c r="AN88" s="111">
        <v>224</v>
      </c>
      <c r="AO88" s="111">
        <v>224</v>
      </c>
    </row>
    <row r="89" spans="1:41" s="112" customFormat="1">
      <c r="A89" s="110" t="s">
        <v>214</v>
      </c>
      <c r="B89" s="111">
        <v>199</v>
      </c>
      <c r="C89" s="111">
        <v>199</v>
      </c>
      <c r="D89" s="111">
        <v>199</v>
      </c>
      <c r="E89" s="111">
        <v>199</v>
      </c>
      <c r="F89" s="111">
        <v>199</v>
      </c>
      <c r="G89" s="111">
        <v>199</v>
      </c>
      <c r="H89" s="111">
        <v>199</v>
      </c>
      <c r="I89" s="111">
        <v>199</v>
      </c>
      <c r="J89" s="111">
        <v>199</v>
      </c>
      <c r="K89" s="111">
        <v>199</v>
      </c>
      <c r="L89" s="111">
        <v>199</v>
      </c>
      <c r="M89" s="111">
        <v>199</v>
      </c>
      <c r="N89" s="111">
        <v>199</v>
      </c>
      <c r="O89" s="111">
        <v>199</v>
      </c>
      <c r="P89" s="111">
        <v>199</v>
      </c>
      <c r="Q89" s="111">
        <v>199</v>
      </c>
      <c r="R89" s="111">
        <v>199</v>
      </c>
      <c r="S89" s="111">
        <v>199</v>
      </c>
      <c r="T89" s="111">
        <v>199</v>
      </c>
      <c r="U89" s="111">
        <v>199</v>
      </c>
      <c r="V89" s="111">
        <v>199</v>
      </c>
      <c r="W89" s="111">
        <v>199</v>
      </c>
      <c r="X89" s="111">
        <v>199</v>
      </c>
      <c r="Y89" s="111">
        <v>199</v>
      </c>
      <c r="Z89" s="111">
        <v>199</v>
      </c>
      <c r="AA89" s="111">
        <v>199</v>
      </c>
      <c r="AB89" s="111">
        <v>199</v>
      </c>
      <c r="AC89" s="111">
        <v>199</v>
      </c>
      <c r="AD89" s="111">
        <v>199</v>
      </c>
      <c r="AE89" s="111">
        <v>199</v>
      </c>
      <c r="AF89" s="111">
        <v>199</v>
      </c>
      <c r="AG89" s="111">
        <v>199</v>
      </c>
      <c r="AH89" s="111">
        <v>199</v>
      </c>
      <c r="AI89" s="111">
        <v>199</v>
      </c>
      <c r="AJ89" s="111">
        <v>199</v>
      </c>
      <c r="AK89" s="111">
        <v>199</v>
      </c>
      <c r="AL89" s="111">
        <v>199</v>
      </c>
      <c r="AM89" s="111">
        <v>199</v>
      </c>
      <c r="AN89" s="111">
        <v>199</v>
      </c>
      <c r="AO89" s="111">
        <v>199</v>
      </c>
    </row>
    <row r="90" spans="1:41" s="112" customFormat="1">
      <c r="A90" s="110" t="s">
        <v>215</v>
      </c>
      <c r="B90" s="111">
        <v>174</v>
      </c>
      <c r="C90" s="111">
        <v>174</v>
      </c>
      <c r="D90" s="111">
        <v>174</v>
      </c>
      <c r="E90" s="111">
        <v>174</v>
      </c>
      <c r="F90" s="111">
        <v>174</v>
      </c>
      <c r="G90" s="111">
        <v>174</v>
      </c>
      <c r="H90" s="111">
        <v>174</v>
      </c>
      <c r="I90" s="111">
        <v>174</v>
      </c>
      <c r="J90" s="111">
        <v>174</v>
      </c>
      <c r="K90" s="111">
        <v>174</v>
      </c>
      <c r="L90" s="111">
        <v>174</v>
      </c>
      <c r="M90" s="111">
        <v>174</v>
      </c>
      <c r="N90" s="111">
        <v>174</v>
      </c>
      <c r="O90" s="111">
        <v>174</v>
      </c>
      <c r="P90" s="111">
        <v>174</v>
      </c>
      <c r="Q90" s="111">
        <v>174</v>
      </c>
      <c r="R90" s="111">
        <v>174</v>
      </c>
      <c r="S90" s="111">
        <v>174</v>
      </c>
      <c r="T90" s="111">
        <v>174</v>
      </c>
      <c r="U90" s="111">
        <v>174</v>
      </c>
      <c r="V90" s="111">
        <v>174</v>
      </c>
      <c r="W90" s="111">
        <v>174</v>
      </c>
      <c r="X90" s="111">
        <v>174</v>
      </c>
      <c r="Y90" s="111">
        <v>174</v>
      </c>
      <c r="Z90" s="111">
        <v>174</v>
      </c>
      <c r="AA90" s="111">
        <v>174</v>
      </c>
      <c r="AB90" s="111">
        <v>174</v>
      </c>
      <c r="AC90" s="111">
        <v>174</v>
      </c>
      <c r="AD90" s="111">
        <v>174</v>
      </c>
      <c r="AE90" s="111">
        <v>174</v>
      </c>
      <c r="AF90" s="111">
        <v>174</v>
      </c>
      <c r="AG90" s="111">
        <v>174</v>
      </c>
      <c r="AH90" s="111">
        <v>174</v>
      </c>
      <c r="AI90" s="111">
        <v>174</v>
      </c>
      <c r="AJ90" s="111">
        <v>174</v>
      </c>
      <c r="AK90" s="111">
        <v>174</v>
      </c>
      <c r="AL90" s="111">
        <v>174</v>
      </c>
      <c r="AM90" s="111">
        <v>174</v>
      </c>
      <c r="AN90" s="111">
        <v>174</v>
      </c>
      <c r="AO90" s="111">
        <v>174</v>
      </c>
    </row>
    <row r="91" spans="1:41" s="112" customFormat="1">
      <c r="A91" s="110" t="s">
        <v>216</v>
      </c>
      <c r="B91" s="111">
        <v>41</v>
      </c>
      <c r="C91" s="111">
        <v>41</v>
      </c>
      <c r="D91" s="111">
        <v>41</v>
      </c>
      <c r="E91" s="111">
        <v>41</v>
      </c>
      <c r="F91" s="111">
        <v>41</v>
      </c>
      <c r="G91" s="111">
        <v>41</v>
      </c>
      <c r="H91" s="111">
        <v>41</v>
      </c>
      <c r="I91" s="111">
        <v>41</v>
      </c>
      <c r="J91" s="111">
        <v>41</v>
      </c>
      <c r="K91" s="111">
        <v>41</v>
      </c>
      <c r="L91" s="111">
        <v>41</v>
      </c>
      <c r="M91" s="111">
        <v>41</v>
      </c>
      <c r="N91" s="111">
        <v>41</v>
      </c>
      <c r="O91" s="111">
        <v>41</v>
      </c>
      <c r="P91" s="111">
        <v>41</v>
      </c>
      <c r="Q91" s="111">
        <v>41</v>
      </c>
      <c r="R91" s="111">
        <v>41</v>
      </c>
      <c r="S91" s="111">
        <v>41</v>
      </c>
      <c r="T91" s="111">
        <v>41</v>
      </c>
      <c r="U91" s="111">
        <v>41</v>
      </c>
      <c r="V91" s="111">
        <v>41</v>
      </c>
      <c r="W91" s="111">
        <v>41</v>
      </c>
      <c r="X91" s="111">
        <v>41</v>
      </c>
      <c r="Y91" s="111">
        <v>41</v>
      </c>
      <c r="Z91" s="111">
        <v>41</v>
      </c>
      <c r="AA91" s="111">
        <v>41</v>
      </c>
      <c r="AB91" s="111">
        <v>41</v>
      </c>
      <c r="AC91" s="111">
        <v>41</v>
      </c>
      <c r="AD91" s="111">
        <v>41</v>
      </c>
      <c r="AE91" s="111">
        <v>41</v>
      </c>
      <c r="AF91" s="111">
        <v>41</v>
      </c>
      <c r="AG91" s="111">
        <v>41</v>
      </c>
      <c r="AH91" s="111">
        <v>41</v>
      </c>
      <c r="AI91" s="111">
        <v>41</v>
      </c>
      <c r="AJ91" s="111">
        <v>41</v>
      </c>
      <c r="AK91" s="111">
        <v>41</v>
      </c>
      <c r="AL91" s="111">
        <v>41</v>
      </c>
      <c r="AM91" s="111">
        <v>41</v>
      </c>
      <c r="AN91" s="111">
        <v>41</v>
      </c>
      <c r="AO91" s="111">
        <v>41</v>
      </c>
    </row>
    <row r="92" spans="1:41" s="112" customFormat="1">
      <c r="A92" s="110" t="s">
        <v>217</v>
      </c>
      <c r="B92" s="111">
        <v>117</v>
      </c>
      <c r="C92" s="111">
        <v>117</v>
      </c>
      <c r="D92" s="111">
        <v>117</v>
      </c>
      <c r="E92" s="111">
        <v>117</v>
      </c>
      <c r="F92" s="111">
        <v>117</v>
      </c>
      <c r="G92" s="111">
        <v>117</v>
      </c>
      <c r="H92" s="111">
        <v>117</v>
      </c>
      <c r="I92" s="111">
        <v>117</v>
      </c>
      <c r="J92" s="111">
        <v>117</v>
      </c>
      <c r="K92" s="111">
        <v>117</v>
      </c>
      <c r="L92" s="111">
        <v>117</v>
      </c>
      <c r="M92" s="111">
        <v>117</v>
      </c>
      <c r="N92" s="111">
        <v>117</v>
      </c>
      <c r="O92" s="111">
        <v>117</v>
      </c>
      <c r="P92" s="111">
        <v>117</v>
      </c>
      <c r="Q92" s="111">
        <v>117</v>
      </c>
      <c r="R92" s="111">
        <v>117</v>
      </c>
      <c r="S92" s="111">
        <v>117</v>
      </c>
      <c r="T92" s="111">
        <v>117</v>
      </c>
      <c r="U92" s="111">
        <v>117</v>
      </c>
      <c r="V92" s="111">
        <v>117</v>
      </c>
      <c r="W92" s="111">
        <v>117</v>
      </c>
      <c r="X92" s="111">
        <v>117</v>
      </c>
      <c r="Y92" s="111">
        <v>117</v>
      </c>
      <c r="Z92" s="111">
        <v>117</v>
      </c>
      <c r="AA92" s="111">
        <v>117</v>
      </c>
      <c r="AB92" s="111">
        <v>117</v>
      </c>
      <c r="AC92" s="111">
        <v>117</v>
      </c>
      <c r="AD92" s="111">
        <v>117</v>
      </c>
      <c r="AE92" s="111">
        <v>117</v>
      </c>
      <c r="AF92" s="111">
        <v>117</v>
      </c>
      <c r="AG92" s="111">
        <v>117</v>
      </c>
      <c r="AH92" s="111">
        <v>117</v>
      </c>
      <c r="AI92" s="111">
        <v>117</v>
      </c>
      <c r="AJ92" s="111">
        <v>117</v>
      </c>
      <c r="AK92" s="111">
        <v>117</v>
      </c>
      <c r="AL92" s="111">
        <v>117</v>
      </c>
      <c r="AM92" s="111">
        <v>117</v>
      </c>
      <c r="AN92" s="111">
        <v>117</v>
      </c>
      <c r="AO92" s="111">
        <v>117</v>
      </c>
    </row>
    <row r="93" spans="1:41" s="112" customFormat="1">
      <c r="A93" s="110" t="s">
        <v>218</v>
      </c>
      <c r="B93" s="111">
        <v>185</v>
      </c>
      <c r="C93" s="111">
        <v>185</v>
      </c>
      <c r="D93" s="111">
        <v>185</v>
      </c>
      <c r="E93" s="111">
        <v>185</v>
      </c>
      <c r="F93" s="111">
        <v>185</v>
      </c>
      <c r="G93" s="111">
        <v>185</v>
      </c>
      <c r="H93" s="111">
        <v>185</v>
      </c>
      <c r="I93" s="111">
        <v>185</v>
      </c>
      <c r="J93" s="111">
        <v>185</v>
      </c>
      <c r="K93" s="111">
        <v>185</v>
      </c>
      <c r="L93" s="111">
        <v>185</v>
      </c>
      <c r="M93" s="111">
        <v>185</v>
      </c>
      <c r="N93" s="111">
        <v>185</v>
      </c>
      <c r="O93" s="111">
        <v>185</v>
      </c>
      <c r="P93" s="111">
        <v>185</v>
      </c>
      <c r="Q93" s="111">
        <v>185</v>
      </c>
      <c r="R93" s="111">
        <v>185</v>
      </c>
      <c r="S93" s="111">
        <v>185</v>
      </c>
      <c r="T93" s="111">
        <v>185</v>
      </c>
      <c r="U93" s="111">
        <v>185</v>
      </c>
      <c r="V93" s="111">
        <v>185</v>
      </c>
      <c r="W93" s="111">
        <v>185</v>
      </c>
      <c r="X93" s="111">
        <v>185</v>
      </c>
      <c r="Y93" s="111">
        <v>185</v>
      </c>
      <c r="Z93" s="111">
        <v>185</v>
      </c>
      <c r="AA93" s="111">
        <v>185</v>
      </c>
      <c r="AB93" s="111">
        <v>185</v>
      </c>
      <c r="AC93" s="111">
        <v>185</v>
      </c>
      <c r="AD93" s="111">
        <v>185</v>
      </c>
      <c r="AE93" s="111">
        <v>185</v>
      </c>
      <c r="AF93" s="111">
        <v>185</v>
      </c>
      <c r="AG93" s="111">
        <v>185</v>
      </c>
      <c r="AH93" s="111">
        <v>185</v>
      </c>
      <c r="AI93" s="111">
        <v>185</v>
      </c>
      <c r="AJ93" s="111">
        <v>185</v>
      </c>
      <c r="AK93" s="111">
        <v>185</v>
      </c>
      <c r="AL93" s="111">
        <v>185</v>
      </c>
      <c r="AM93" s="111">
        <v>185</v>
      </c>
      <c r="AN93" s="111">
        <v>185</v>
      </c>
      <c r="AO93" s="111">
        <v>185</v>
      </c>
    </row>
    <row r="94" spans="1:41" s="112" customFormat="1">
      <c r="A94" s="110" t="s">
        <v>219</v>
      </c>
      <c r="B94" s="111">
        <v>114</v>
      </c>
      <c r="C94" s="111">
        <v>114</v>
      </c>
      <c r="D94" s="111">
        <v>114</v>
      </c>
      <c r="E94" s="111">
        <v>114</v>
      </c>
      <c r="F94" s="111">
        <v>114</v>
      </c>
      <c r="G94" s="111">
        <v>114</v>
      </c>
      <c r="H94" s="111">
        <v>114</v>
      </c>
      <c r="I94" s="111">
        <v>114</v>
      </c>
      <c r="J94" s="111">
        <v>114</v>
      </c>
      <c r="K94" s="111">
        <v>114</v>
      </c>
      <c r="L94" s="111">
        <v>114</v>
      </c>
      <c r="M94" s="111">
        <v>114</v>
      </c>
      <c r="N94" s="111">
        <v>114</v>
      </c>
      <c r="O94" s="111">
        <v>114</v>
      </c>
      <c r="P94" s="111">
        <v>114</v>
      </c>
      <c r="Q94" s="111">
        <v>114</v>
      </c>
      <c r="R94" s="111">
        <v>114</v>
      </c>
      <c r="S94" s="111">
        <v>114</v>
      </c>
      <c r="T94" s="111">
        <v>114</v>
      </c>
      <c r="U94" s="111">
        <v>114</v>
      </c>
      <c r="V94" s="111">
        <v>114</v>
      </c>
      <c r="W94" s="111">
        <v>114</v>
      </c>
      <c r="X94" s="111">
        <v>114</v>
      </c>
      <c r="Y94" s="111">
        <v>114</v>
      </c>
      <c r="Z94" s="111">
        <v>114</v>
      </c>
      <c r="AA94" s="111">
        <v>114</v>
      </c>
      <c r="AB94" s="111">
        <v>114</v>
      </c>
      <c r="AC94" s="111">
        <v>114</v>
      </c>
      <c r="AD94" s="111">
        <v>114</v>
      </c>
      <c r="AE94" s="111">
        <v>114</v>
      </c>
      <c r="AF94" s="111">
        <v>114</v>
      </c>
      <c r="AG94" s="111">
        <v>114</v>
      </c>
      <c r="AH94" s="111">
        <v>114</v>
      </c>
      <c r="AI94" s="111">
        <v>114</v>
      </c>
      <c r="AJ94" s="111">
        <v>114</v>
      </c>
      <c r="AK94" s="111">
        <v>114</v>
      </c>
      <c r="AL94" s="111">
        <v>114</v>
      </c>
      <c r="AM94" s="111">
        <v>114</v>
      </c>
      <c r="AN94" s="111">
        <v>114</v>
      </c>
      <c r="AO94" s="111">
        <v>114</v>
      </c>
    </row>
    <row r="95" spans="1:41" s="112" customFormat="1">
      <c r="A95" s="110" t="s">
        <v>220</v>
      </c>
      <c r="B95" s="111">
        <v>327</v>
      </c>
      <c r="C95" s="111">
        <v>327</v>
      </c>
      <c r="D95" s="111">
        <v>327</v>
      </c>
      <c r="E95" s="111">
        <v>327</v>
      </c>
      <c r="F95" s="111">
        <v>327</v>
      </c>
      <c r="G95" s="111">
        <v>327</v>
      </c>
      <c r="H95" s="111">
        <v>327</v>
      </c>
      <c r="I95" s="111">
        <v>327</v>
      </c>
      <c r="J95" s="111">
        <v>327</v>
      </c>
      <c r="K95" s="111">
        <v>327</v>
      </c>
      <c r="L95" s="111">
        <v>327</v>
      </c>
      <c r="M95" s="111">
        <v>327</v>
      </c>
      <c r="N95" s="111">
        <v>327</v>
      </c>
      <c r="O95" s="111">
        <v>327</v>
      </c>
      <c r="P95" s="111">
        <v>327</v>
      </c>
      <c r="Q95" s="111">
        <v>327</v>
      </c>
      <c r="R95" s="111">
        <v>327</v>
      </c>
      <c r="S95" s="111">
        <v>327</v>
      </c>
      <c r="T95" s="111">
        <v>327</v>
      </c>
      <c r="U95" s="111">
        <v>327</v>
      </c>
      <c r="V95" s="111">
        <v>327</v>
      </c>
      <c r="W95" s="111">
        <v>327</v>
      </c>
      <c r="X95" s="111">
        <v>327</v>
      </c>
      <c r="Y95" s="111">
        <v>327</v>
      </c>
      <c r="Z95" s="111">
        <v>327</v>
      </c>
      <c r="AA95" s="111">
        <v>327</v>
      </c>
      <c r="AB95" s="111">
        <v>327</v>
      </c>
      <c r="AC95" s="111">
        <v>327</v>
      </c>
      <c r="AD95" s="111">
        <v>327</v>
      </c>
      <c r="AE95" s="111">
        <v>327</v>
      </c>
      <c r="AF95" s="111">
        <v>327</v>
      </c>
      <c r="AG95" s="111">
        <v>327</v>
      </c>
      <c r="AH95" s="111">
        <v>327</v>
      </c>
      <c r="AI95" s="111">
        <v>327</v>
      </c>
      <c r="AJ95" s="111">
        <v>327</v>
      </c>
      <c r="AK95" s="111">
        <v>327</v>
      </c>
      <c r="AL95" s="111">
        <v>327</v>
      </c>
      <c r="AM95" s="111">
        <v>327</v>
      </c>
      <c r="AN95" s="111">
        <v>327</v>
      </c>
      <c r="AO95" s="111">
        <v>327</v>
      </c>
    </row>
    <row r="96" spans="1:41" s="112" customFormat="1">
      <c r="A96" s="110" t="s">
        <v>221</v>
      </c>
      <c r="B96" s="111">
        <v>520</v>
      </c>
      <c r="C96" s="111">
        <v>520</v>
      </c>
      <c r="D96" s="111">
        <v>520</v>
      </c>
      <c r="E96" s="111">
        <v>520</v>
      </c>
      <c r="F96" s="111">
        <v>520</v>
      </c>
      <c r="G96" s="111">
        <v>520</v>
      </c>
      <c r="H96" s="111">
        <v>520</v>
      </c>
      <c r="I96" s="111">
        <v>520</v>
      </c>
      <c r="J96" s="111">
        <v>520</v>
      </c>
      <c r="K96" s="111">
        <v>520</v>
      </c>
      <c r="L96" s="111">
        <v>520</v>
      </c>
      <c r="M96" s="111">
        <v>520</v>
      </c>
      <c r="N96" s="111">
        <v>520</v>
      </c>
      <c r="O96" s="111">
        <v>520</v>
      </c>
      <c r="P96" s="111">
        <v>520</v>
      </c>
      <c r="Q96" s="111">
        <v>520</v>
      </c>
      <c r="R96" s="111">
        <v>520</v>
      </c>
      <c r="S96" s="111">
        <v>520</v>
      </c>
      <c r="T96" s="111">
        <v>520</v>
      </c>
      <c r="U96" s="111">
        <v>520</v>
      </c>
      <c r="V96" s="111">
        <v>520</v>
      </c>
      <c r="W96" s="111">
        <v>520</v>
      </c>
      <c r="X96" s="111">
        <v>520</v>
      </c>
      <c r="Y96" s="111">
        <v>520</v>
      </c>
      <c r="Z96" s="111">
        <v>520</v>
      </c>
      <c r="AA96" s="111">
        <v>520</v>
      </c>
      <c r="AB96" s="111">
        <v>520</v>
      </c>
      <c r="AC96" s="111">
        <v>520</v>
      </c>
      <c r="AD96" s="111">
        <v>520</v>
      </c>
      <c r="AE96" s="111">
        <v>520</v>
      </c>
      <c r="AF96" s="111">
        <v>520</v>
      </c>
      <c r="AG96" s="111">
        <v>520</v>
      </c>
      <c r="AH96" s="111">
        <v>520</v>
      </c>
      <c r="AI96" s="111">
        <v>520</v>
      </c>
      <c r="AJ96" s="111">
        <v>520</v>
      </c>
      <c r="AK96" s="111">
        <v>520</v>
      </c>
      <c r="AL96" s="111">
        <v>520</v>
      </c>
      <c r="AM96" s="111">
        <v>520</v>
      </c>
      <c r="AN96" s="111">
        <v>520</v>
      </c>
      <c r="AO96" s="111">
        <v>520</v>
      </c>
    </row>
    <row r="97" spans="1:41" s="112" customFormat="1">
      <c r="A97" s="110" t="s">
        <v>222</v>
      </c>
      <c r="B97" s="111">
        <v>387</v>
      </c>
      <c r="C97" s="111">
        <v>387</v>
      </c>
      <c r="D97" s="111">
        <v>387</v>
      </c>
      <c r="E97" s="111">
        <v>387</v>
      </c>
      <c r="F97" s="111">
        <v>387</v>
      </c>
      <c r="G97" s="111">
        <v>387</v>
      </c>
      <c r="H97" s="111">
        <v>387</v>
      </c>
      <c r="I97" s="111">
        <v>387</v>
      </c>
      <c r="J97" s="111">
        <v>387</v>
      </c>
      <c r="K97" s="111">
        <v>387</v>
      </c>
      <c r="L97" s="111">
        <v>387</v>
      </c>
      <c r="M97" s="111">
        <v>387</v>
      </c>
      <c r="N97" s="111">
        <v>387</v>
      </c>
      <c r="O97" s="111">
        <v>387</v>
      </c>
      <c r="P97" s="111">
        <v>387</v>
      </c>
      <c r="Q97" s="111">
        <v>387</v>
      </c>
      <c r="R97" s="111">
        <v>387</v>
      </c>
      <c r="S97" s="111">
        <v>387</v>
      </c>
      <c r="T97" s="111">
        <v>387</v>
      </c>
      <c r="U97" s="111">
        <v>387</v>
      </c>
      <c r="V97" s="111">
        <v>387</v>
      </c>
      <c r="W97" s="111">
        <v>387</v>
      </c>
      <c r="X97" s="111">
        <v>387</v>
      </c>
      <c r="Y97" s="111">
        <v>387</v>
      </c>
      <c r="Z97" s="111">
        <v>387</v>
      </c>
      <c r="AA97" s="111">
        <v>387</v>
      </c>
      <c r="AB97" s="111">
        <v>387</v>
      </c>
      <c r="AC97" s="111">
        <v>387</v>
      </c>
      <c r="AD97" s="111">
        <v>387</v>
      </c>
      <c r="AE97" s="111">
        <v>387</v>
      </c>
      <c r="AF97" s="111">
        <v>387</v>
      </c>
      <c r="AG97" s="111">
        <v>387</v>
      </c>
      <c r="AH97" s="111">
        <v>387</v>
      </c>
      <c r="AI97" s="111">
        <v>387</v>
      </c>
      <c r="AJ97" s="111">
        <v>387</v>
      </c>
      <c r="AK97" s="111">
        <v>387</v>
      </c>
      <c r="AL97" s="111">
        <v>387</v>
      </c>
      <c r="AM97" s="111">
        <v>387</v>
      </c>
      <c r="AN97" s="111">
        <v>387</v>
      </c>
      <c r="AO97" s="111">
        <v>387</v>
      </c>
    </row>
    <row r="98" spans="1:41" s="112" customFormat="1">
      <c r="A98" s="110" t="s">
        <v>223</v>
      </c>
      <c r="B98" s="111">
        <v>620</v>
      </c>
      <c r="C98" s="111">
        <v>620</v>
      </c>
      <c r="D98" s="111">
        <v>620</v>
      </c>
      <c r="E98" s="111">
        <v>620</v>
      </c>
      <c r="F98" s="111">
        <v>620</v>
      </c>
      <c r="G98" s="111">
        <v>620</v>
      </c>
      <c r="H98" s="111">
        <v>620</v>
      </c>
      <c r="I98" s="111">
        <v>620</v>
      </c>
      <c r="J98" s="111">
        <v>620</v>
      </c>
      <c r="K98" s="111">
        <v>620</v>
      </c>
      <c r="L98" s="111">
        <v>620</v>
      </c>
      <c r="M98" s="111">
        <v>620</v>
      </c>
      <c r="N98" s="111">
        <v>620</v>
      </c>
      <c r="O98" s="111">
        <v>620</v>
      </c>
      <c r="P98" s="111">
        <v>620</v>
      </c>
      <c r="Q98" s="111">
        <v>620</v>
      </c>
      <c r="R98" s="111">
        <v>620</v>
      </c>
      <c r="S98" s="111">
        <v>620</v>
      </c>
      <c r="T98" s="111">
        <v>620</v>
      </c>
      <c r="U98" s="111">
        <v>620</v>
      </c>
      <c r="V98" s="111">
        <v>620</v>
      </c>
      <c r="W98" s="111">
        <v>620</v>
      </c>
      <c r="X98" s="111">
        <v>620</v>
      </c>
      <c r="Y98" s="111">
        <v>620</v>
      </c>
      <c r="Z98" s="111">
        <v>620</v>
      </c>
      <c r="AA98" s="111">
        <v>620</v>
      </c>
      <c r="AB98" s="111">
        <v>620</v>
      </c>
      <c r="AC98" s="111">
        <v>620</v>
      </c>
      <c r="AD98" s="111">
        <v>620</v>
      </c>
      <c r="AE98" s="111">
        <v>620</v>
      </c>
      <c r="AF98" s="111">
        <v>620</v>
      </c>
      <c r="AG98" s="111">
        <v>620</v>
      </c>
      <c r="AH98" s="111">
        <v>620</v>
      </c>
      <c r="AI98" s="111">
        <v>620</v>
      </c>
      <c r="AJ98" s="111">
        <v>620</v>
      </c>
      <c r="AK98" s="111">
        <v>620</v>
      </c>
      <c r="AL98" s="111">
        <v>620</v>
      </c>
      <c r="AM98" s="111">
        <v>620</v>
      </c>
      <c r="AN98" s="111">
        <v>620</v>
      </c>
      <c r="AO98" s="111">
        <v>620</v>
      </c>
    </row>
    <row r="99" spans="1:41" s="112" customFormat="1">
      <c r="A99" s="110" t="s">
        <v>224</v>
      </c>
      <c r="B99" s="111">
        <v>6.5</v>
      </c>
      <c r="C99" s="111">
        <v>6.5</v>
      </c>
      <c r="D99" s="111">
        <v>6.5</v>
      </c>
      <c r="E99" s="111">
        <v>6.5</v>
      </c>
      <c r="F99" s="111">
        <v>6.5</v>
      </c>
      <c r="G99" s="111">
        <v>6.5</v>
      </c>
      <c r="H99" s="111">
        <v>6.5</v>
      </c>
      <c r="I99" s="111">
        <v>6.5</v>
      </c>
      <c r="J99" s="111">
        <v>6.5</v>
      </c>
      <c r="K99" s="111">
        <v>6.5</v>
      </c>
      <c r="L99" s="111">
        <v>6.5</v>
      </c>
      <c r="M99" s="111">
        <v>6.5</v>
      </c>
      <c r="N99" s="111">
        <v>6.5</v>
      </c>
      <c r="O99" s="111">
        <v>6.5</v>
      </c>
      <c r="P99" s="111">
        <v>6.5</v>
      </c>
      <c r="Q99" s="111">
        <v>6.5</v>
      </c>
      <c r="R99" s="111">
        <v>6.5</v>
      </c>
      <c r="S99" s="111">
        <v>6.5</v>
      </c>
      <c r="T99" s="111">
        <v>6.5</v>
      </c>
      <c r="U99" s="111">
        <v>6.5</v>
      </c>
      <c r="V99" s="111">
        <v>6.5</v>
      </c>
      <c r="W99" s="111">
        <v>6.5</v>
      </c>
      <c r="X99" s="111">
        <v>6.5</v>
      </c>
      <c r="Y99" s="111">
        <v>6.5</v>
      </c>
      <c r="Z99" s="111">
        <v>6.5</v>
      </c>
      <c r="AA99" s="111">
        <v>6.5</v>
      </c>
      <c r="AB99" s="111">
        <v>6.5</v>
      </c>
      <c r="AC99" s="111">
        <v>6.5</v>
      </c>
      <c r="AD99" s="111">
        <v>6.5</v>
      </c>
      <c r="AE99" s="111">
        <v>6.5</v>
      </c>
      <c r="AF99" s="111">
        <v>6.5</v>
      </c>
      <c r="AG99" s="111">
        <v>6.5</v>
      </c>
      <c r="AH99" s="111">
        <v>6.5</v>
      </c>
      <c r="AI99" s="111">
        <v>6.5</v>
      </c>
      <c r="AJ99" s="111">
        <v>6.5</v>
      </c>
      <c r="AK99" s="111">
        <v>6.5</v>
      </c>
      <c r="AL99" s="111">
        <v>6.5</v>
      </c>
      <c r="AM99" s="111">
        <v>6.5</v>
      </c>
      <c r="AN99" s="111">
        <v>6.5</v>
      </c>
      <c r="AO99" s="111">
        <v>6.5</v>
      </c>
    </row>
    <row r="100" spans="1:41" s="112" customFormat="1">
      <c r="A100" s="110" t="s">
        <v>225</v>
      </c>
      <c r="B100" s="111">
        <v>18</v>
      </c>
      <c r="C100" s="111">
        <v>18</v>
      </c>
      <c r="D100" s="111">
        <v>18</v>
      </c>
      <c r="E100" s="111">
        <v>18</v>
      </c>
      <c r="F100" s="111">
        <v>18</v>
      </c>
      <c r="G100" s="111">
        <v>18</v>
      </c>
      <c r="H100" s="111">
        <v>18</v>
      </c>
      <c r="I100" s="111">
        <v>18</v>
      </c>
      <c r="J100" s="111">
        <v>18</v>
      </c>
      <c r="K100" s="111">
        <v>18</v>
      </c>
      <c r="L100" s="111">
        <v>18</v>
      </c>
      <c r="M100" s="111">
        <v>18</v>
      </c>
      <c r="N100" s="111">
        <v>18</v>
      </c>
      <c r="O100" s="111">
        <v>18</v>
      </c>
      <c r="P100" s="111">
        <v>18</v>
      </c>
      <c r="Q100" s="111">
        <v>18</v>
      </c>
      <c r="R100" s="111">
        <v>18</v>
      </c>
      <c r="S100" s="111">
        <v>18</v>
      </c>
      <c r="T100" s="111">
        <v>18</v>
      </c>
      <c r="U100" s="111">
        <v>18</v>
      </c>
      <c r="V100" s="111">
        <v>18</v>
      </c>
      <c r="W100" s="111">
        <v>18</v>
      </c>
      <c r="X100" s="111">
        <v>18</v>
      </c>
      <c r="Y100" s="111">
        <v>18</v>
      </c>
      <c r="Z100" s="111">
        <v>18</v>
      </c>
      <c r="AA100" s="111">
        <v>18</v>
      </c>
      <c r="AB100" s="111">
        <v>18</v>
      </c>
      <c r="AC100" s="111">
        <v>18</v>
      </c>
      <c r="AD100" s="111">
        <v>18</v>
      </c>
      <c r="AE100" s="111">
        <v>18</v>
      </c>
      <c r="AF100" s="111">
        <v>18</v>
      </c>
      <c r="AG100" s="111">
        <v>18</v>
      </c>
      <c r="AH100" s="111">
        <v>18</v>
      </c>
      <c r="AI100" s="111">
        <v>18</v>
      </c>
      <c r="AJ100" s="111">
        <v>18</v>
      </c>
      <c r="AK100" s="111">
        <v>18</v>
      </c>
      <c r="AL100" s="111">
        <v>18</v>
      </c>
      <c r="AM100" s="111">
        <v>18</v>
      </c>
      <c r="AN100" s="111">
        <v>18</v>
      </c>
      <c r="AO100" s="111">
        <v>18</v>
      </c>
    </row>
    <row r="101" spans="1:41" s="112" customFormat="1">
      <c r="A101" s="110" t="s">
        <v>226</v>
      </c>
      <c r="B101" s="111">
        <v>27.5</v>
      </c>
      <c r="C101" s="111">
        <v>27.5</v>
      </c>
      <c r="D101" s="111">
        <v>27.5</v>
      </c>
      <c r="E101" s="111">
        <v>27.5</v>
      </c>
      <c r="F101" s="111">
        <v>27.5</v>
      </c>
      <c r="G101" s="111">
        <v>27.5</v>
      </c>
      <c r="H101" s="111">
        <v>27.5</v>
      </c>
      <c r="I101" s="111">
        <v>27.5</v>
      </c>
      <c r="J101" s="111">
        <v>27.5</v>
      </c>
      <c r="K101" s="111">
        <v>27.5</v>
      </c>
      <c r="L101" s="111">
        <v>27.5</v>
      </c>
      <c r="M101" s="111">
        <v>27.5</v>
      </c>
      <c r="N101" s="111">
        <v>27.5</v>
      </c>
      <c r="O101" s="111">
        <v>27.5</v>
      </c>
      <c r="P101" s="111">
        <v>27.5</v>
      </c>
      <c r="Q101" s="111">
        <v>27.5</v>
      </c>
      <c r="R101" s="111">
        <v>27.5</v>
      </c>
      <c r="S101" s="111">
        <v>27.5</v>
      </c>
      <c r="T101" s="111">
        <v>27.5</v>
      </c>
      <c r="U101" s="111">
        <v>27.5</v>
      </c>
      <c r="V101" s="111">
        <v>27.5</v>
      </c>
      <c r="W101" s="111">
        <v>27.5</v>
      </c>
      <c r="X101" s="111">
        <v>27.5</v>
      </c>
      <c r="Y101" s="111">
        <v>27.5</v>
      </c>
      <c r="Z101" s="111">
        <v>27.5</v>
      </c>
      <c r="AA101" s="111">
        <v>27.5</v>
      </c>
      <c r="AB101" s="111">
        <v>27.5</v>
      </c>
      <c r="AC101" s="111">
        <v>27.5</v>
      </c>
      <c r="AD101" s="111">
        <v>27.5</v>
      </c>
      <c r="AE101" s="111">
        <v>27.5</v>
      </c>
      <c r="AF101" s="111">
        <v>27.5</v>
      </c>
      <c r="AG101" s="111">
        <v>27.5</v>
      </c>
      <c r="AH101" s="111">
        <v>27.5</v>
      </c>
      <c r="AI101" s="111">
        <v>27.5</v>
      </c>
      <c r="AJ101" s="111">
        <v>27.5</v>
      </c>
      <c r="AK101" s="111">
        <v>27.5</v>
      </c>
      <c r="AL101" s="111">
        <v>27.5</v>
      </c>
      <c r="AM101" s="111">
        <v>27.5</v>
      </c>
      <c r="AN101" s="111">
        <v>27.5</v>
      </c>
      <c r="AO101" s="111">
        <v>27.5</v>
      </c>
    </row>
    <row r="102" spans="1:41" s="112" customFormat="1">
      <c r="A102" s="113" t="s">
        <v>229</v>
      </c>
      <c r="B102" s="111">
        <v>424</v>
      </c>
      <c r="C102" s="111">
        <v>424</v>
      </c>
      <c r="D102" s="111">
        <v>424</v>
      </c>
      <c r="E102" s="111">
        <v>424</v>
      </c>
      <c r="F102" s="111">
        <v>424</v>
      </c>
      <c r="G102" s="111">
        <v>424</v>
      </c>
      <c r="H102" s="111">
        <v>424</v>
      </c>
      <c r="I102" s="111">
        <v>424</v>
      </c>
      <c r="J102" s="111">
        <v>424</v>
      </c>
      <c r="K102" s="111">
        <v>424</v>
      </c>
      <c r="L102" s="111">
        <v>424</v>
      </c>
      <c r="M102" s="111">
        <v>424</v>
      </c>
      <c r="N102" s="111">
        <v>424</v>
      </c>
      <c r="O102" s="111">
        <v>424</v>
      </c>
      <c r="P102" s="111">
        <v>424</v>
      </c>
      <c r="Q102" s="111">
        <v>424</v>
      </c>
      <c r="R102" s="111">
        <v>424</v>
      </c>
      <c r="S102" s="111">
        <v>424</v>
      </c>
      <c r="T102" s="111">
        <v>424</v>
      </c>
      <c r="U102" s="111">
        <v>424</v>
      </c>
      <c r="V102" s="111">
        <v>424</v>
      </c>
      <c r="W102" s="111">
        <v>424</v>
      </c>
      <c r="X102" s="111">
        <v>424</v>
      </c>
      <c r="Y102" s="111">
        <v>424</v>
      </c>
      <c r="Z102" s="111">
        <v>424</v>
      </c>
      <c r="AA102" s="111">
        <v>424</v>
      </c>
      <c r="AB102" s="111">
        <v>424</v>
      </c>
      <c r="AC102" s="111">
        <v>424</v>
      </c>
      <c r="AD102" s="111">
        <v>424</v>
      </c>
      <c r="AE102" s="111">
        <v>424</v>
      </c>
      <c r="AF102" s="111">
        <v>424</v>
      </c>
      <c r="AG102" s="111">
        <v>424</v>
      </c>
      <c r="AH102" s="111">
        <v>424</v>
      </c>
      <c r="AI102" s="111">
        <v>424</v>
      </c>
      <c r="AJ102" s="111">
        <v>424</v>
      </c>
      <c r="AK102" s="111">
        <v>424</v>
      </c>
      <c r="AL102" s="111">
        <v>424</v>
      </c>
      <c r="AM102" s="111">
        <v>424</v>
      </c>
      <c r="AN102" s="111">
        <v>424</v>
      </c>
      <c r="AO102" s="111">
        <v>424</v>
      </c>
    </row>
    <row r="103" spans="1:41" s="112" customFormat="1">
      <c r="A103" s="113" t="s">
        <v>230</v>
      </c>
      <c r="B103" s="111">
        <v>23</v>
      </c>
      <c r="C103" s="111">
        <v>23</v>
      </c>
      <c r="D103" s="111">
        <v>23</v>
      </c>
      <c r="E103" s="111">
        <v>23</v>
      </c>
      <c r="F103" s="111">
        <v>23</v>
      </c>
      <c r="G103" s="111">
        <v>23</v>
      </c>
      <c r="H103" s="111">
        <v>23</v>
      </c>
      <c r="I103" s="111">
        <v>23</v>
      </c>
      <c r="J103" s="111">
        <v>23</v>
      </c>
      <c r="K103" s="111">
        <v>23</v>
      </c>
      <c r="L103" s="111">
        <v>23</v>
      </c>
      <c r="M103" s="111">
        <v>23</v>
      </c>
      <c r="N103" s="111">
        <v>23</v>
      </c>
      <c r="O103" s="111">
        <v>23</v>
      </c>
      <c r="P103" s="111">
        <v>23</v>
      </c>
      <c r="Q103" s="111">
        <v>23</v>
      </c>
      <c r="R103" s="111">
        <v>23</v>
      </c>
      <c r="S103" s="111">
        <v>23</v>
      </c>
      <c r="T103" s="111">
        <v>23</v>
      </c>
      <c r="U103" s="111">
        <v>23</v>
      </c>
      <c r="V103" s="111">
        <v>23</v>
      </c>
      <c r="W103" s="111">
        <v>23</v>
      </c>
      <c r="X103" s="111">
        <v>23</v>
      </c>
      <c r="Y103" s="111">
        <v>23</v>
      </c>
      <c r="Z103" s="111">
        <v>23</v>
      </c>
      <c r="AA103" s="111">
        <v>23</v>
      </c>
      <c r="AB103" s="111">
        <v>23</v>
      </c>
      <c r="AC103" s="111">
        <v>23</v>
      </c>
      <c r="AD103" s="111">
        <v>23</v>
      </c>
      <c r="AE103" s="111">
        <v>23</v>
      </c>
      <c r="AF103" s="111">
        <v>23</v>
      </c>
      <c r="AG103" s="111">
        <v>23</v>
      </c>
      <c r="AH103" s="111">
        <v>23</v>
      </c>
      <c r="AI103" s="111">
        <v>23</v>
      </c>
      <c r="AJ103" s="111">
        <v>23</v>
      </c>
      <c r="AK103" s="111">
        <v>23</v>
      </c>
      <c r="AL103" s="111">
        <v>23</v>
      </c>
      <c r="AM103" s="111">
        <v>23</v>
      </c>
      <c r="AN103" s="111">
        <v>23</v>
      </c>
      <c r="AO103" s="111">
        <v>23</v>
      </c>
    </row>
    <row r="104" spans="1:41" s="112" customFormat="1">
      <c r="A104" s="113" t="s">
        <v>231</v>
      </c>
      <c r="B104" s="111">
        <v>152</v>
      </c>
      <c r="C104" s="111">
        <v>152</v>
      </c>
      <c r="D104" s="111">
        <v>152</v>
      </c>
      <c r="E104" s="111">
        <v>152</v>
      </c>
      <c r="F104" s="111">
        <v>152</v>
      </c>
      <c r="G104" s="111">
        <v>152</v>
      </c>
      <c r="H104" s="111">
        <v>152</v>
      </c>
      <c r="I104" s="111">
        <v>152</v>
      </c>
      <c r="J104" s="111">
        <v>152</v>
      </c>
      <c r="K104" s="111">
        <v>152</v>
      </c>
      <c r="L104" s="111">
        <v>152</v>
      </c>
      <c r="M104" s="111">
        <v>152</v>
      </c>
      <c r="N104" s="111">
        <v>152</v>
      </c>
      <c r="O104" s="111">
        <v>152</v>
      </c>
      <c r="P104" s="111">
        <v>152</v>
      </c>
      <c r="Q104" s="111">
        <v>152</v>
      </c>
      <c r="R104" s="111">
        <v>152</v>
      </c>
      <c r="S104" s="111">
        <v>152</v>
      </c>
      <c r="T104" s="111">
        <v>152</v>
      </c>
      <c r="U104" s="111">
        <v>152</v>
      </c>
      <c r="V104" s="111">
        <v>152</v>
      </c>
      <c r="W104" s="111">
        <v>152</v>
      </c>
      <c r="X104" s="111">
        <v>152</v>
      </c>
      <c r="Y104" s="111">
        <v>152</v>
      </c>
      <c r="Z104" s="111">
        <v>152</v>
      </c>
      <c r="AA104" s="111">
        <v>152</v>
      </c>
      <c r="AB104" s="111">
        <v>152</v>
      </c>
      <c r="AC104" s="111">
        <v>152</v>
      </c>
      <c r="AD104" s="111">
        <v>152</v>
      </c>
      <c r="AE104" s="111">
        <v>152</v>
      </c>
      <c r="AF104" s="111">
        <v>152</v>
      </c>
      <c r="AG104" s="111">
        <v>152</v>
      </c>
      <c r="AH104" s="111">
        <v>152</v>
      </c>
      <c r="AI104" s="111">
        <v>152</v>
      </c>
      <c r="AJ104" s="111">
        <v>152</v>
      </c>
      <c r="AK104" s="111">
        <v>152</v>
      </c>
      <c r="AL104" s="111">
        <v>152</v>
      </c>
      <c r="AM104" s="111">
        <v>152</v>
      </c>
      <c r="AN104" s="111">
        <v>152</v>
      </c>
      <c r="AO104" s="111">
        <v>152</v>
      </c>
    </row>
    <row r="105" spans="1:41" s="112" customFormat="1">
      <c r="A105" s="113" t="s">
        <v>232</v>
      </c>
      <c r="B105" s="111">
        <v>504</v>
      </c>
      <c r="C105" s="111">
        <v>504</v>
      </c>
      <c r="D105" s="111">
        <v>504</v>
      </c>
      <c r="E105" s="111">
        <v>504</v>
      </c>
      <c r="F105" s="111">
        <v>504</v>
      </c>
      <c r="G105" s="111">
        <v>504</v>
      </c>
      <c r="H105" s="111">
        <v>504</v>
      </c>
      <c r="I105" s="111">
        <v>504</v>
      </c>
      <c r="J105" s="111">
        <v>504</v>
      </c>
      <c r="K105" s="111">
        <v>504</v>
      </c>
      <c r="L105" s="111">
        <v>504</v>
      </c>
      <c r="M105" s="111">
        <v>504</v>
      </c>
      <c r="N105" s="111">
        <v>504</v>
      </c>
      <c r="O105" s="111">
        <v>504</v>
      </c>
      <c r="P105" s="111">
        <v>504</v>
      </c>
      <c r="Q105" s="111">
        <v>504</v>
      </c>
      <c r="R105" s="111">
        <v>504</v>
      </c>
      <c r="S105" s="111">
        <v>504</v>
      </c>
      <c r="T105" s="111">
        <v>504</v>
      </c>
      <c r="U105" s="111">
        <v>504</v>
      </c>
      <c r="V105" s="111">
        <v>504</v>
      </c>
      <c r="W105" s="111">
        <v>504</v>
      </c>
      <c r="X105" s="111">
        <v>504</v>
      </c>
      <c r="Y105" s="111">
        <v>504</v>
      </c>
      <c r="Z105" s="111">
        <v>504</v>
      </c>
      <c r="AA105" s="111">
        <v>504</v>
      </c>
      <c r="AB105" s="111">
        <v>504</v>
      </c>
      <c r="AC105" s="111">
        <v>504</v>
      </c>
      <c r="AD105" s="111">
        <v>504</v>
      </c>
      <c r="AE105" s="111">
        <v>504</v>
      </c>
      <c r="AF105" s="111">
        <v>504</v>
      </c>
      <c r="AG105" s="111">
        <v>504</v>
      </c>
      <c r="AH105" s="111">
        <v>504</v>
      </c>
      <c r="AI105" s="111">
        <v>504</v>
      </c>
      <c r="AJ105" s="111">
        <v>504</v>
      </c>
      <c r="AK105" s="111">
        <v>504</v>
      </c>
      <c r="AL105" s="111">
        <v>504</v>
      </c>
      <c r="AM105" s="111">
        <v>504</v>
      </c>
      <c r="AN105" s="111">
        <v>504</v>
      </c>
      <c r="AO105" s="111">
        <v>504</v>
      </c>
    </row>
    <row r="106" spans="1:41" s="112" customFormat="1">
      <c r="A106" s="113" t="s">
        <v>233</v>
      </c>
      <c r="B106" s="111">
        <v>2500</v>
      </c>
      <c r="C106" s="111">
        <v>2500</v>
      </c>
      <c r="D106" s="111">
        <v>2500</v>
      </c>
      <c r="E106" s="111">
        <v>2500</v>
      </c>
      <c r="F106" s="111">
        <v>2500</v>
      </c>
      <c r="G106" s="111">
        <v>2500</v>
      </c>
      <c r="H106" s="111">
        <v>2500</v>
      </c>
      <c r="I106" s="111">
        <v>2500</v>
      </c>
      <c r="J106" s="111">
        <v>2500</v>
      </c>
      <c r="K106" s="111">
        <v>2500</v>
      </c>
      <c r="L106" s="111">
        <v>2500</v>
      </c>
      <c r="M106" s="111">
        <v>2500</v>
      </c>
      <c r="N106" s="111">
        <v>2500</v>
      </c>
      <c r="O106" s="111">
        <v>2500</v>
      </c>
      <c r="P106" s="111">
        <v>2500</v>
      </c>
      <c r="Q106" s="111">
        <v>2500</v>
      </c>
      <c r="R106" s="111">
        <v>2500</v>
      </c>
      <c r="S106" s="111">
        <v>2500</v>
      </c>
      <c r="T106" s="111">
        <v>2500</v>
      </c>
      <c r="U106" s="111">
        <v>2500</v>
      </c>
      <c r="V106" s="111">
        <v>2500</v>
      </c>
      <c r="W106" s="111">
        <v>2500</v>
      </c>
      <c r="X106" s="111">
        <v>2500</v>
      </c>
      <c r="Y106" s="111">
        <v>2500</v>
      </c>
      <c r="Z106" s="111">
        <v>2500</v>
      </c>
      <c r="AA106" s="111">
        <v>2500</v>
      </c>
      <c r="AB106" s="111">
        <v>2500</v>
      </c>
      <c r="AC106" s="111">
        <v>2500</v>
      </c>
      <c r="AD106" s="111">
        <v>2500</v>
      </c>
      <c r="AE106" s="111">
        <v>2500</v>
      </c>
      <c r="AF106" s="111">
        <v>2500</v>
      </c>
      <c r="AG106" s="111">
        <v>2500</v>
      </c>
      <c r="AH106" s="111">
        <v>2500</v>
      </c>
      <c r="AI106" s="111">
        <v>2500</v>
      </c>
      <c r="AJ106" s="111">
        <v>2500</v>
      </c>
      <c r="AK106" s="111">
        <v>2500</v>
      </c>
      <c r="AL106" s="111">
        <v>2500</v>
      </c>
      <c r="AM106" s="111">
        <v>2500</v>
      </c>
      <c r="AN106" s="111">
        <v>2500</v>
      </c>
      <c r="AO106" s="111">
        <v>2500</v>
      </c>
    </row>
    <row r="107" spans="1:41" s="112" customFormat="1">
      <c r="A107" s="113" t="s">
        <v>234</v>
      </c>
      <c r="B107" s="111">
        <v>25000</v>
      </c>
      <c r="C107" s="111">
        <v>25000</v>
      </c>
      <c r="D107" s="111">
        <v>25000</v>
      </c>
      <c r="E107" s="111">
        <v>25000</v>
      </c>
      <c r="F107" s="111">
        <v>25000</v>
      </c>
      <c r="G107" s="111">
        <v>25000</v>
      </c>
      <c r="H107" s="111">
        <v>25000</v>
      </c>
      <c r="I107" s="111">
        <v>25000</v>
      </c>
      <c r="J107" s="111">
        <v>25000</v>
      </c>
      <c r="K107" s="111">
        <v>25000</v>
      </c>
      <c r="L107" s="111">
        <v>25000</v>
      </c>
      <c r="M107" s="111">
        <v>25000</v>
      </c>
      <c r="N107" s="111">
        <v>25000</v>
      </c>
      <c r="O107" s="111">
        <v>25000</v>
      </c>
      <c r="P107" s="111">
        <v>25000</v>
      </c>
      <c r="Q107" s="111">
        <v>25000</v>
      </c>
      <c r="R107" s="111">
        <v>25000</v>
      </c>
      <c r="S107" s="111">
        <v>25000</v>
      </c>
      <c r="T107" s="111">
        <v>25000</v>
      </c>
      <c r="U107" s="111">
        <v>25000</v>
      </c>
      <c r="V107" s="111">
        <v>25000</v>
      </c>
      <c r="W107" s="111">
        <v>25000</v>
      </c>
      <c r="X107" s="111">
        <v>25000</v>
      </c>
      <c r="Y107" s="111">
        <v>25000</v>
      </c>
      <c r="Z107" s="111">
        <v>25000</v>
      </c>
      <c r="AA107" s="111">
        <v>25000</v>
      </c>
      <c r="AB107" s="111">
        <v>25000</v>
      </c>
      <c r="AC107" s="111">
        <v>25000</v>
      </c>
      <c r="AD107" s="111">
        <v>25000</v>
      </c>
      <c r="AE107" s="111">
        <v>25000</v>
      </c>
      <c r="AF107" s="111">
        <v>25000</v>
      </c>
      <c r="AG107" s="111">
        <v>25000</v>
      </c>
      <c r="AH107" s="111">
        <v>25000</v>
      </c>
      <c r="AI107" s="111">
        <v>25000</v>
      </c>
      <c r="AJ107" s="111">
        <v>25000</v>
      </c>
      <c r="AK107" s="111">
        <v>25000</v>
      </c>
      <c r="AL107" s="111">
        <v>25000</v>
      </c>
      <c r="AM107" s="111">
        <v>25000</v>
      </c>
      <c r="AN107" s="111">
        <v>25000</v>
      </c>
      <c r="AO107" s="111">
        <v>25000</v>
      </c>
    </row>
    <row r="108" spans="1:41" s="112" customFormat="1">
      <c r="A108" s="113" t="s">
        <v>235</v>
      </c>
      <c r="B108" s="111">
        <v>79</v>
      </c>
      <c r="C108" s="111">
        <v>79</v>
      </c>
      <c r="D108" s="111">
        <v>79</v>
      </c>
      <c r="E108" s="111">
        <v>79</v>
      </c>
      <c r="F108" s="111">
        <v>79</v>
      </c>
      <c r="G108" s="111">
        <v>79</v>
      </c>
      <c r="H108" s="111">
        <v>79</v>
      </c>
      <c r="I108" s="111">
        <v>79</v>
      </c>
      <c r="J108" s="111">
        <v>79</v>
      </c>
      <c r="K108" s="111">
        <v>79</v>
      </c>
      <c r="L108" s="111">
        <v>79</v>
      </c>
      <c r="M108" s="111">
        <v>79</v>
      </c>
      <c r="N108" s="111">
        <v>79</v>
      </c>
      <c r="O108" s="111">
        <v>79</v>
      </c>
      <c r="P108" s="111">
        <v>79</v>
      </c>
      <c r="Q108" s="111">
        <v>79</v>
      </c>
      <c r="R108" s="111">
        <v>79</v>
      </c>
      <c r="S108" s="111">
        <v>79</v>
      </c>
      <c r="T108" s="111">
        <v>79</v>
      </c>
      <c r="U108" s="111">
        <v>79</v>
      </c>
      <c r="V108" s="111">
        <v>79</v>
      </c>
      <c r="W108" s="111">
        <v>79</v>
      </c>
      <c r="X108" s="111">
        <v>79</v>
      </c>
      <c r="Y108" s="111">
        <v>79</v>
      </c>
      <c r="Z108" s="111">
        <v>79</v>
      </c>
      <c r="AA108" s="111">
        <v>79</v>
      </c>
      <c r="AB108" s="111">
        <v>79</v>
      </c>
      <c r="AC108" s="111">
        <v>79</v>
      </c>
      <c r="AD108" s="111">
        <v>79</v>
      </c>
      <c r="AE108" s="111">
        <v>79</v>
      </c>
      <c r="AF108" s="111">
        <v>79</v>
      </c>
      <c r="AG108" s="111">
        <v>79</v>
      </c>
      <c r="AH108" s="111">
        <v>79</v>
      </c>
      <c r="AI108" s="111">
        <v>79</v>
      </c>
      <c r="AJ108" s="111">
        <v>79</v>
      </c>
      <c r="AK108" s="111">
        <v>79</v>
      </c>
      <c r="AL108" s="111">
        <v>79</v>
      </c>
      <c r="AM108" s="111">
        <v>79</v>
      </c>
      <c r="AN108" s="111">
        <v>79</v>
      </c>
      <c r="AO108" s="111">
        <v>79</v>
      </c>
    </row>
    <row r="109" spans="1:41" s="112" customFormat="1">
      <c r="A109" s="113" t="s">
        <v>236</v>
      </c>
      <c r="B109" s="111">
        <v>207</v>
      </c>
      <c r="C109" s="111">
        <v>207</v>
      </c>
      <c r="D109" s="111">
        <v>207</v>
      </c>
      <c r="E109" s="111">
        <v>207</v>
      </c>
      <c r="F109" s="111">
        <v>207</v>
      </c>
      <c r="G109" s="111">
        <v>207</v>
      </c>
      <c r="H109" s="111">
        <v>207</v>
      </c>
      <c r="I109" s="111">
        <v>207</v>
      </c>
      <c r="J109" s="111">
        <v>207</v>
      </c>
      <c r="K109" s="111">
        <v>207</v>
      </c>
      <c r="L109" s="111">
        <v>207</v>
      </c>
      <c r="M109" s="111">
        <v>207</v>
      </c>
      <c r="N109" s="111">
        <v>207</v>
      </c>
      <c r="O109" s="111">
        <v>207</v>
      </c>
      <c r="P109" s="111">
        <v>207</v>
      </c>
      <c r="Q109" s="111">
        <v>207</v>
      </c>
      <c r="R109" s="111">
        <v>207</v>
      </c>
      <c r="S109" s="111">
        <v>207</v>
      </c>
      <c r="T109" s="111">
        <v>207</v>
      </c>
      <c r="U109" s="111">
        <v>207</v>
      </c>
      <c r="V109" s="111">
        <v>207</v>
      </c>
      <c r="W109" s="111">
        <v>207</v>
      </c>
      <c r="X109" s="111">
        <v>207</v>
      </c>
      <c r="Y109" s="111">
        <v>207</v>
      </c>
      <c r="Z109" s="111">
        <v>207</v>
      </c>
      <c r="AA109" s="111">
        <v>207</v>
      </c>
      <c r="AB109" s="111">
        <v>207</v>
      </c>
      <c r="AC109" s="111">
        <v>207</v>
      </c>
      <c r="AD109" s="111">
        <v>207</v>
      </c>
      <c r="AE109" s="111">
        <v>207</v>
      </c>
      <c r="AF109" s="111">
        <v>207</v>
      </c>
      <c r="AG109" s="111">
        <v>207</v>
      </c>
      <c r="AH109" s="111">
        <v>207</v>
      </c>
      <c r="AI109" s="111">
        <v>207</v>
      </c>
      <c r="AJ109" s="111">
        <v>207</v>
      </c>
      <c r="AK109" s="111">
        <v>207</v>
      </c>
      <c r="AL109" s="111">
        <v>207</v>
      </c>
      <c r="AM109" s="111">
        <v>207</v>
      </c>
      <c r="AN109" s="111">
        <v>207</v>
      </c>
      <c r="AO109" s="111">
        <v>207</v>
      </c>
    </row>
    <row r="110" spans="1:41" s="112" customFormat="1">
      <c r="A110" s="113" t="s">
        <v>237</v>
      </c>
      <c r="B110" s="111">
        <v>256</v>
      </c>
      <c r="C110" s="111">
        <v>256</v>
      </c>
      <c r="D110" s="111">
        <v>256</v>
      </c>
      <c r="E110" s="111">
        <v>256</v>
      </c>
      <c r="F110" s="111">
        <v>256</v>
      </c>
      <c r="G110" s="111">
        <v>256</v>
      </c>
      <c r="H110" s="111">
        <v>256</v>
      </c>
      <c r="I110" s="111">
        <v>256</v>
      </c>
      <c r="J110" s="111">
        <v>256</v>
      </c>
      <c r="K110" s="111">
        <v>256</v>
      </c>
      <c r="L110" s="111">
        <v>256</v>
      </c>
      <c r="M110" s="111">
        <v>256</v>
      </c>
      <c r="N110" s="111">
        <v>256</v>
      </c>
      <c r="O110" s="111">
        <v>256</v>
      </c>
      <c r="P110" s="111">
        <v>256</v>
      </c>
      <c r="Q110" s="111">
        <v>256</v>
      </c>
      <c r="R110" s="111">
        <v>256</v>
      </c>
      <c r="S110" s="111">
        <v>256</v>
      </c>
      <c r="T110" s="111">
        <v>256</v>
      </c>
      <c r="U110" s="111">
        <v>256</v>
      </c>
      <c r="V110" s="111">
        <v>256</v>
      </c>
      <c r="W110" s="111">
        <v>256</v>
      </c>
      <c r="X110" s="111">
        <v>256</v>
      </c>
      <c r="Y110" s="111">
        <v>256</v>
      </c>
      <c r="Z110" s="111">
        <v>256</v>
      </c>
      <c r="AA110" s="111">
        <v>256</v>
      </c>
      <c r="AB110" s="111">
        <v>256</v>
      </c>
      <c r="AC110" s="111">
        <v>256</v>
      </c>
      <c r="AD110" s="111">
        <v>256</v>
      </c>
      <c r="AE110" s="111">
        <v>256</v>
      </c>
      <c r="AF110" s="111">
        <v>256</v>
      </c>
      <c r="AG110" s="111">
        <v>256</v>
      </c>
      <c r="AH110" s="111">
        <v>256</v>
      </c>
      <c r="AI110" s="111">
        <v>256</v>
      </c>
      <c r="AJ110" s="111">
        <v>256</v>
      </c>
      <c r="AK110" s="111">
        <v>256</v>
      </c>
      <c r="AL110" s="111">
        <v>256</v>
      </c>
      <c r="AM110" s="111">
        <v>256</v>
      </c>
      <c r="AN110" s="111">
        <v>256</v>
      </c>
      <c r="AO110" s="111">
        <v>256</v>
      </c>
    </row>
    <row r="111" spans="1:41" s="112" customFormat="1">
      <c r="A111" s="113" t="s">
        <v>238</v>
      </c>
      <c r="B111" s="111">
        <v>295</v>
      </c>
      <c r="C111" s="111">
        <v>295</v>
      </c>
      <c r="D111" s="111">
        <v>295</v>
      </c>
      <c r="E111" s="111">
        <v>295</v>
      </c>
      <c r="F111" s="111">
        <v>295</v>
      </c>
      <c r="G111" s="111">
        <v>295</v>
      </c>
      <c r="H111" s="111">
        <v>295</v>
      </c>
      <c r="I111" s="111">
        <v>295</v>
      </c>
      <c r="J111" s="111">
        <v>295</v>
      </c>
      <c r="K111" s="111">
        <v>295</v>
      </c>
      <c r="L111" s="111">
        <v>295</v>
      </c>
      <c r="M111" s="111">
        <v>295</v>
      </c>
      <c r="N111" s="111">
        <v>295</v>
      </c>
      <c r="O111" s="111">
        <v>295</v>
      </c>
      <c r="P111" s="111">
        <v>295</v>
      </c>
      <c r="Q111" s="111">
        <v>295</v>
      </c>
      <c r="R111" s="111">
        <v>295</v>
      </c>
      <c r="S111" s="111">
        <v>295</v>
      </c>
      <c r="T111" s="111">
        <v>295</v>
      </c>
      <c r="U111" s="111">
        <v>295</v>
      </c>
      <c r="V111" s="111">
        <v>295</v>
      </c>
      <c r="W111" s="111">
        <v>295</v>
      </c>
      <c r="X111" s="111">
        <v>295</v>
      </c>
      <c r="Y111" s="111">
        <v>295</v>
      </c>
      <c r="Z111" s="111">
        <v>295</v>
      </c>
      <c r="AA111" s="111">
        <v>295</v>
      </c>
      <c r="AB111" s="111">
        <v>295</v>
      </c>
      <c r="AC111" s="111">
        <v>295</v>
      </c>
      <c r="AD111" s="111">
        <v>295</v>
      </c>
      <c r="AE111" s="111">
        <v>295</v>
      </c>
      <c r="AF111" s="111">
        <v>295</v>
      </c>
      <c r="AG111" s="111">
        <v>295</v>
      </c>
      <c r="AH111" s="111">
        <v>295</v>
      </c>
      <c r="AI111" s="111">
        <v>295</v>
      </c>
      <c r="AJ111" s="111">
        <v>295</v>
      </c>
      <c r="AK111" s="111">
        <v>295</v>
      </c>
      <c r="AL111" s="111">
        <v>295</v>
      </c>
      <c r="AM111" s="111">
        <v>295</v>
      </c>
      <c r="AN111" s="111">
        <v>295</v>
      </c>
      <c r="AO111" s="111">
        <v>295</v>
      </c>
    </row>
    <row r="112" spans="1:41" s="112" customFormat="1">
      <c r="A112" s="113" t="s">
        <v>239</v>
      </c>
      <c r="B112" s="111">
        <v>412.5</v>
      </c>
      <c r="C112" s="111">
        <v>412.5</v>
      </c>
      <c r="D112" s="111">
        <v>412.5</v>
      </c>
      <c r="E112" s="111">
        <v>412.5</v>
      </c>
      <c r="F112" s="111">
        <v>412.5</v>
      </c>
      <c r="G112" s="111">
        <v>412.5</v>
      </c>
      <c r="H112" s="111">
        <v>412.5</v>
      </c>
      <c r="I112" s="111">
        <v>412.5</v>
      </c>
      <c r="J112" s="111">
        <v>412.5</v>
      </c>
      <c r="K112" s="111">
        <v>412.5</v>
      </c>
      <c r="L112" s="111">
        <v>412.5</v>
      </c>
      <c r="M112" s="111">
        <v>412.5</v>
      </c>
      <c r="N112" s="111">
        <v>412.5</v>
      </c>
      <c r="O112" s="111">
        <v>412.5</v>
      </c>
      <c r="P112" s="111">
        <v>412.5</v>
      </c>
      <c r="Q112" s="111">
        <v>412.5</v>
      </c>
      <c r="R112" s="111">
        <v>412.5</v>
      </c>
      <c r="S112" s="111">
        <v>412.5</v>
      </c>
      <c r="T112" s="111">
        <v>412.5</v>
      </c>
      <c r="U112" s="111">
        <v>412.5</v>
      </c>
      <c r="V112" s="111">
        <v>412.5</v>
      </c>
      <c r="W112" s="111">
        <v>412.5</v>
      </c>
      <c r="X112" s="111">
        <v>412.5</v>
      </c>
      <c r="Y112" s="111">
        <v>412.5</v>
      </c>
      <c r="Z112" s="111">
        <v>412.5</v>
      </c>
      <c r="AA112" s="111">
        <v>412.5</v>
      </c>
      <c r="AB112" s="111">
        <v>412.5</v>
      </c>
      <c r="AC112" s="111">
        <v>412.5</v>
      </c>
      <c r="AD112" s="111">
        <v>412.5</v>
      </c>
      <c r="AE112" s="111">
        <v>412.5</v>
      </c>
      <c r="AF112" s="111">
        <v>412.5</v>
      </c>
      <c r="AG112" s="111">
        <v>412.5</v>
      </c>
      <c r="AH112" s="111">
        <v>412.5</v>
      </c>
      <c r="AI112" s="111">
        <v>412.5</v>
      </c>
      <c r="AJ112" s="111">
        <v>412.5</v>
      </c>
      <c r="AK112" s="111">
        <v>412.5</v>
      </c>
      <c r="AL112" s="111">
        <v>412.5</v>
      </c>
      <c r="AM112" s="111">
        <v>412.5</v>
      </c>
      <c r="AN112" s="111">
        <v>412.5</v>
      </c>
      <c r="AO112" s="111">
        <v>412.5</v>
      </c>
    </row>
    <row r="113" spans="1:41" s="112" customFormat="1">
      <c r="A113" s="113" t="s">
        <v>240</v>
      </c>
      <c r="B113" s="111">
        <v>825</v>
      </c>
      <c r="C113" s="111">
        <v>825</v>
      </c>
      <c r="D113" s="111">
        <v>825</v>
      </c>
      <c r="E113" s="111">
        <v>825</v>
      </c>
      <c r="F113" s="111">
        <v>825</v>
      </c>
      <c r="G113" s="111">
        <v>825</v>
      </c>
      <c r="H113" s="111">
        <v>825</v>
      </c>
      <c r="I113" s="111">
        <v>825</v>
      </c>
      <c r="J113" s="111">
        <v>825</v>
      </c>
      <c r="K113" s="111">
        <v>825</v>
      </c>
      <c r="L113" s="111">
        <v>825</v>
      </c>
      <c r="M113" s="111">
        <v>825</v>
      </c>
      <c r="N113" s="111">
        <v>825</v>
      </c>
      <c r="O113" s="111">
        <v>825</v>
      </c>
      <c r="P113" s="111">
        <v>825</v>
      </c>
      <c r="Q113" s="111">
        <v>825</v>
      </c>
      <c r="R113" s="111">
        <v>825</v>
      </c>
      <c r="S113" s="111">
        <v>825</v>
      </c>
      <c r="T113" s="111">
        <v>825</v>
      </c>
      <c r="U113" s="111">
        <v>825</v>
      </c>
      <c r="V113" s="111">
        <v>825</v>
      </c>
      <c r="W113" s="111">
        <v>825</v>
      </c>
      <c r="X113" s="111">
        <v>825</v>
      </c>
      <c r="Y113" s="111">
        <v>825</v>
      </c>
      <c r="Z113" s="111">
        <v>825</v>
      </c>
      <c r="AA113" s="111">
        <v>825</v>
      </c>
      <c r="AB113" s="111">
        <v>825</v>
      </c>
      <c r="AC113" s="111">
        <v>825</v>
      </c>
      <c r="AD113" s="111">
        <v>825</v>
      </c>
      <c r="AE113" s="111">
        <v>825</v>
      </c>
      <c r="AF113" s="111">
        <v>825</v>
      </c>
      <c r="AG113" s="111">
        <v>825</v>
      </c>
      <c r="AH113" s="111">
        <v>825</v>
      </c>
      <c r="AI113" s="111">
        <v>825</v>
      </c>
      <c r="AJ113" s="111">
        <v>825</v>
      </c>
      <c r="AK113" s="111">
        <v>825</v>
      </c>
      <c r="AL113" s="111">
        <v>825</v>
      </c>
      <c r="AM113" s="111">
        <v>825</v>
      </c>
      <c r="AN113" s="111">
        <v>825</v>
      </c>
      <c r="AO113" s="111">
        <v>825</v>
      </c>
    </row>
    <row r="114" spans="1:41" s="112" customFormat="1">
      <c r="A114" s="113" t="s">
        <v>241</v>
      </c>
      <c r="B114" s="111">
        <v>1648.5</v>
      </c>
      <c r="C114" s="111">
        <v>1648.5</v>
      </c>
      <c r="D114" s="111">
        <v>1648.5</v>
      </c>
      <c r="E114" s="111">
        <v>1648.5</v>
      </c>
      <c r="F114" s="111">
        <v>1648.5</v>
      </c>
      <c r="G114" s="111">
        <v>1648.5</v>
      </c>
      <c r="H114" s="111">
        <v>1648.5</v>
      </c>
      <c r="I114" s="111">
        <v>1648.5</v>
      </c>
      <c r="J114" s="111">
        <v>1648.5</v>
      </c>
      <c r="K114" s="111">
        <v>1648.5</v>
      </c>
      <c r="L114" s="111">
        <v>1648.5</v>
      </c>
      <c r="M114" s="111">
        <v>1648.5</v>
      </c>
      <c r="N114" s="111">
        <v>1648.5</v>
      </c>
      <c r="O114" s="111">
        <v>1648.5</v>
      </c>
      <c r="P114" s="111">
        <v>1648.5</v>
      </c>
      <c r="Q114" s="111">
        <v>1648.5</v>
      </c>
      <c r="R114" s="111">
        <v>1648.5</v>
      </c>
      <c r="S114" s="111">
        <v>1648.5</v>
      </c>
      <c r="T114" s="111">
        <v>1648.5</v>
      </c>
      <c r="U114" s="111">
        <v>1648.5</v>
      </c>
      <c r="V114" s="111">
        <v>1648.5</v>
      </c>
      <c r="W114" s="111">
        <v>1648.5</v>
      </c>
      <c r="X114" s="111">
        <v>1648.5</v>
      </c>
      <c r="Y114" s="111">
        <v>1648.5</v>
      </c>
      <c r="Z114" s="111">
        <v>1648.5</v>
      </c>
      <c r="AA114" s="111">
        <v>1648.5</v>
      </c>
      <c r="AB114" s="111">
        <v>1648.5</v>
      </c>
      <c r="AC114" s="111">
        <v>1648.5</v>
      </c>
      <c r="AD114" s="111">
        <v>1648.5</v>
      </c>
      <c r="AE114" s="111">
        <v>1648.5</v>
      </c>
      <c r="AF114" s="111">
        <v>1648.5</v>
      </c>
      <c r="AG114" s="111">
        <v>1648.5</v>
      </c>
      <c r="AH114" s="111">
        <v>1648.5</v>
      </c>
      <c r="AI114" s="111">
        <v>1648.5</v>
      </c>
      <c r="AJ114" s="111">
        <v>1648.5</v>
      </c>
      <c r="AK114" s="111">
        <v>1648.5</v>
      </c>
      <c r="AL114" s="111">
        <v>1648.5</v>
      </c>
      <c r="AM114" s="111">
        <v>1648.5</v>
      </c>
      <c r="AN114" s="111">
        <v>1648.5</v>
      </c>
      <c r="AO114" s="111">
        <v>1648.5</v>
      </c>
    </row>
    <row r="115" spans="1:41" s="112" customFormat="1">
      <c r="A115" s="113" t="s">
        <v>242</v>
      </c>
      <c r="B115" s="111">
        <v>2472</v>
      </c>
      <c r="C115" s="111">
        <v>2472</v>
      </c>
      <c r="D115" s="111">
        <v>2472</v>
      </c>
      <c r="E115" s="111">
        <v>2472</v>
      </c>
      <c r="F115" s="111">
        <v>2472</v>
      </c>
      <c r="G115" s="111">
        <v>2472</v>
      </c>
      <c r="H115" s="111">
        <v>2472</v>
      </c>
      <c r="I115" s="111">
        <v>2472</v>
      </c>
      <c r="J115" s="111">
        <v>2472</v>
      </c>
      <c r="K115" s="111">
        <v>2472</v>
      </c>
      <c r="L115" s="111">
        <v>2472</v>
      </c>
      <c r="M115" s="111">
        <v>2472</v>
      </c>
      <c r="N115" s="111">
        <v>2472</v>
      </c>
      <c r="O115" s="111">
        <v>2472</v>
      </c>
      <c r="P115" s="111">
        <v>2472</v>
      </c>
      <c r="Q115" s="111">
        <v>2472</v>
      </c>
      <c r="R115" s="111">
        <v>2472</v>
      </c>
      <c r="S115" s="111">
        <v>2472</v>
      </c>
      <c r="T115" s="111">
        <v>2472</v>
      </c>
      <c r="U115" s="111">
        <v>2472</v>
      </c>
      <c r="V115" s="111">
        <v>2472</v>
      </c>
      <c r="W115" s="111">
        <v>2472</v>
      </c>
      <c r="X115" s="111">
        <v>2472</v>
      </c>
      <c r="Y115" s="111">
        <v>2472</v>
      </c>
      <c r="Z115" s="111">
        <v>2472</v>
      </c>
      <c r="AA115" s="111">
        <v>2472</v>
      </c>
      <c r="AB115" s="111">
        <v>2472</v>
      </c>
      <c r="AC115" s="111">
        <v>2472</v>
      </c>
      <c r="AD115" s="111">
        <v>2472</v>
      </c>
      <c r="AE115" s="111">
        <v>2472</v>
      </c>
      <c r="AF115" s="111">
        <v>2472</v>
      </c>
      <c r="AG115" s="111">
        <v>2472</v>
      </c>
      <c r="AH115" s="111">
        <v>2472</v>
      </c>
      <c r="AI115" s="111">
        <v>2472</v>
      </c>
      <c r="AJ115" s="111">
        <v>2472</v>
      </c>
      <c r="AK115" s="111">
        <v>2472</v>
      </c>
      <c r="AL115" s="111">
        <v>2472</v>
      </c>
      <c r="AM115" s="111">
        <v>2472</v>
      </c>
      <c r="AN115" s="111">
        <v>2472</v>
      </c>
      <c r="AO115" s="111">
        <v>2472</v>
      </c>
    </row>
    <row r="116" spans="1:41" s="112" customFormat="1">
      <c r="A116" s="113" t="s">
        <v>243</v>
      </c>
      <c r="B116" s="111">
        <v>4944</v>
      </c>
      <c r="C116" s="111">
        <v>4944</v>
      </c>
      <c r="D116" s="111">
        <v>4944</v>
      </c>
      <c r="E116" s="111">
        <v>4944</v>
      </c>
      <c r="F116" s="111">
        <v>4944</v>
      </c>
      <c r="G116" s="111">
        <v>4944</v>
      </c>
      <c r="H116" s="111">
        <v>4944</v>
      </c>
      <c r="I116" s="111">
        <v>4944</v>
      </c>
      <c r="J116" s="111">
        <v>4944</v>
      </c>
      <c r="K116" s="111">
        <v>4944</v>
      </c>
      <c r="L116" s="111">
        <v>4944</v>
      </c>
      <c r="M116" s="111">
        <v>4944</v>
      </c>
      <c r="N116" s="111">
        <v>4944</v>
      </c>
      <c r="O116" s="111">
        <v>4944</v>
      </c>
      <c r="P116" s="111">
        <v>4944</v>
      </c>
      <c r="Q116" s="111">
        <v>4944</v>
      </c>
      <c r="R116" s="111">
        <v>4944</v>
      </c>
      <c r="S116" s="111">
        <v>4944</v>
      </c>
      <c r="T116" s="111">
        <v>4944</v>
      </c>
      <c r="U116" s="111">
        <v>4944</v>
      </c>
      <c r="V116" s="111">
        <v>4944</v>
      </c>
      <c r="W116" s="111">
        <v>4944</v>
      </c>
      <c r="X116" s="111">
        <v>4944</v>
      </c>
      <c r="Y116" s="111">
        <v>4944</v>
      </c>
      <c r="Z116" s="111">
        <v>4944</v>
      </c>
      <c r="AA116" s="111">
        <v>4944</v>
      </c>
      <c r="AB116" s="111">
        <v>4944</v>
      </c>
      <c r="AC116" s="111">
        <v>4944</v>
      </c>
      <c r="AD116" s="111">
        <v>4944</v>
      </c>
      <c r="AE116" s="111">
        <v>4944</v>
      </c>
      <c r="AF116" s="111">
        <v>4944</v>
      </c>
      <c r="AG116" s="111">
        <v>4944</v>
      </c>
      <c r="AH116" s="111">
        <v>4944</v>
      </c>
      <c r="AI116" s="111">
        <v>4944</v>
      </c>
      <c r="AJ116" s="111">
        <v>4944</v>
      </c>
      <c r="AK116" s="111">
        <v>4944</v>
      </c>
      <c r="AL116" s="111">
        <v>4944</v>
      </c>
      <c r="AM116" s="111">
        <v>4944</v>
      </c>
      <c r="AN116" s="111">
        <v>4944</v>
      </c>
      <c r="AO116" s="111">
        <v>4944</v>
      </c>
    </row>
    <row r="117" spans="1:41" s="112" customFormat="1">
      <c r="A117" s="113" t="s">
        <v>244</v>
      </c>
      <c r="B117" s="111">
        <v>6180</v>
      </c>
      <c r="C117" s="111">
        <v>6180</v>
      </c>
      <c r="D117" s="111">
        <v>6180</v>
      </c>
      <c r="E117" s="111">
        <v>6180</v>
      </c>
      <c r="F117" s="111">
        <v>6180</v>
      </c>
      <c r="G117" s="111">
        <v>6180</v>
      </c>
      <c r="H117" s="111">
        <v>6180</v>
      </c>
      <c r="I117" s="111">
        <v>6180</v>
      </c>
      <c r="J117" s="111">
        <v>6180</v>
      </c>
      <c r="K117" s="111">
        <v>6180</v>
      </c>
      <c r="L117" s="111">
        <v>6180</v>
      </c>
      <c r="M117" s="111">
        <v>6180</v>
      </c>
      <c r="N117" s="111">
        <v>6180</v>
      </c>
      <c r="O117" s="111">
        <v>6180</v>
      </c>
      <c r="P117" s="111">
        <v>6180</v>
      </c>
      <c r="Q117" s="111">
        <v>6180</v>
      </c>
      <c r="R117" s="111">
        <v>6180</v>
      </c>
      <c r="S117" s="111">
        <v>6180</v>
      </c>
      <c r="T117" s="111">
        <v>6180</v>
      </c>
      <c r="U117" s="111">
        <v>6180</v>
      </c>
      <c r="V117" s="111">
        <v>6180</v>
      </c>
      <c r="W117" s="111">
        <v>6180</v>
      </c>
      <c r="X117" s="111">
        <v>6180</v>
      </c>
      <c r="Y117" s="111">
        <v>6180</v>
      </c>
      <c r="Z117" s="111">
        <v>6180</v>
      </c>
      <c r="AA117" s="111">
        <v>6180</v>
      </c>
      <c r="AB117" s="111">
        <v>6180</v>
      </c>
      <c r="AC117" s="111">
        <v>6180</v>
      </c>
      <c r="AD117" s="111">
        <v>6180</v>
      </c>
      <c r="AE117" s="111">
        <v>6180</v>
      </c>
      <c r="AF117" s="111">
        <v>6180</v>
      </c>
      <c r="AG117" s="111">
        <v>6180</v>
      </c>
      <c r="AH117" s="111">
        <v>6180</v>
      </c>
      <c r="AI117" s="111">
        <v>6180</v>
      </c>
      <c r="AJ117" s="111">
        <v>6180</v>
      </c>
      <c r="AK117" s="111">
        <v>6180</v>
      </c>
      <c r="AL117" s="111">
        <v>6180</v>
      </c>
      <c r="AM117" s="111">
        <v>6180</v>
      </c>
      <c r="AN117" s="111">
        <v>6180</v>
      </c>
      <c r="AO117" s="111">
        <v>6180</v>
      </c>
    </row>
    <row r="118" spans="1:41" s="112" customFormat="1">
      <c r="A118" s="113" t="s">
        <v>245</v>
      </c>
      <c r="B118" s="111">
        <v>25</v>
      </c>
      <c r="C118" s="111">
        <v>25</v>
      </c>
      <c r="D118" s="111">
        <v>25</v>
      </c>
      <c r="E118" s="111">
        <v>25</v>
      </c>
      <c r="F118" s="111">
        <v>25</v>
      </c>
      <c r="G118" s="111">
        <v>25</v>
      </c>
      <c r="H118" s="111">
        <v>25</v>
      </c>
      <c r="I118" s="111">
        <v>25</v>
      </c>
      <c r="J118" s="111">
        <v>25</v>
      </c>
      <c r="K118" s="111">
        <v>25</v>
      </c>
      <c r="L118" s="111">
        <v>25</v>
      </c>
      <c r="M118" s="111">
        <v>25</v>
      </c>
      <c r="N118" s="111">
        <v>25</v>
      </c>
      <c r="O118" s="111">
        <v>25</v>
      </c>
      <c r="P118" s="111">
        <v>25</v>
      </c>
      <c r="Q118" s="111">
        <v>25</v>
      </c>
      <c r="R118" s="111">
        <v>25</v>
      </c>
      <c r="S118" s="111">
        <v>25</v>
      </c>
      <c r="T118" s="111">
        <v>25</v>
      </c>
      <c r="U118" s="111">
        <v>25</v>
      </c>
      <c r="V118" s="111">
        <v>25</v>
      </c>
      <c r="W118" s="111">
        <v>25</v>
      </c>
      <c r="X118" s="111">
        <v>25</v>
      </c>
      <c r="Y118" s="111">
        <v>25</v>
      </c>
      <c r="Z118" s="111">
        <v>25</v>
      </c>
      <c r="AA118" s="111">
        <v>25</v>
      </c>
      <c r="AB118" s="111">
        <v>25</v>
      </c>
      <c r="AC118" s="111">
        <v>25</v>
      </c>
      <c r="AD118" s="111">
        <v>25</v>
      </c>
      <c r="AE118" s="111">
        <v>25</v>
      </c>
      <c r="AF118" s="111">
        <v>25</v>
      </c>
      <c r="AG118" s="111">
        <v>25</v>
      </c>
      <c r="AH118" s="111">
        <v>25</v>
      </c>
      <c r="AI118" s="111">
        <v>25</v>
      </c>
      <c r="AJ118" s="111">
        <v>25</v>
      </c>
      <c r="AK118" s="111">
        <v>25</v>
      </c>
      <c r="AL118" s="111">
        <v>25</v>
      </c>
      <c r="AM118" s="111">
        <v>25</v>
      </c>
      <c r="AN118" s="111">
        <v>25</v>
      </c>
      <c r="AO118" s="111">
        <v>25</v>
      </c>
    </row>
    <row r="119" spans="1:41" s="112" customFormat="1">
      <c r="A119" s="113" t="s">
        <v>246</v>
      </c>
      <c r="B119" s="111">
        <v>67.5</v>
      </c>
      <c r="C119" s="111">
        <v>67.5</v>
      </c>
      <c r="D119" s="111">
        <v>67.5</v>
      </c>
      <c r="E119" s="111">
        <v>67.5</v>
      </c>
      <c r="F119" s="111">
        <v>67.5</v>
      </c>
      <c r="G119" s="111">
        <v>67.5</v>
      </c>
      <c r="H119" s="111">
        <v>67.5</v>
      </c>
      <c r="I119" s="111">
        <v>67.5</v>
      </c>
      <c r="J119" s="111">
        <v>67.5</v>
      </c>
      <c r="K119" s="111">
        <v>67.5</v>
      </c>
      <c r="L119" s="111">
        <v>67.5</v>
      </c>
      <c r="M119" s="111">
        <v>67.5</v>
      </c>
      <c r="N119" s="111">
        <v>67.5</v>
      </c>
      <c r="O119" s="111">
        <v>67.5</v>
      </c>
      <c r="P119" s="111">
        <v>67.5</v>
      </c>
      <c r="Q119" s="111">
        <v>67.5</v>
      </c>
      <c r="R119" s="111">
        <v>67.5</v>
      </c>
      <c r="S119" s="111">
        <v>67.5</v>
      </c>
      <c r="T119" s="111">
        <v>67.5</v>
      </c>
      <c r="U119" s="111">
        <v>67.5</v>
      </c>
      <c r="V119" s="111">
        <v>67.5</v>
      </c>
      <c r="W119" s="111">
        <v>67.5</v>
      </c>
      <c r="X119" s="111">
        <v>67.5</v>
      </c>
      <c r="Y119" s="111">
        <v>67.5</v>
      </c>
      <c r="Z119" s="111">
        <v>67.5</v>
      </c>
      <c r="AA119" s="111">
        <v>67.5</v>
      </c>
      <c r="AB119" s="111">
        <v>67.5</v>
      </c>
      <c r="AC119" s="111">
        <v>67.5</v>
      </c>
      <c r="AD119" s="111">
        <v>67.5</v>
      </c>
      <c r="AE119" s="111">
        <v>67.5</v>
      </c>
      <c r="AF119" s="111">
        <v>67.5</v>
      </c>
      <c r="AG119" s="111">
        <v>67.5</v>
      </c>
      <c r="AH119" s="111">
        <v>67.5</v>
      </c>
      <c r="AI119" s="111">
        <v>67.5</v>
      </c>
      <c r="AJ119" s="111">
        <v>67.5</v>
      </c>
      <c r="AK119" s="111">
        <v>67.5</v>
      </c>
      <c r="AL119" s="111">
        <v>67.5</v>
      </c>
      <c r="AM119" s="111">
        <v>67.5</v>
      </c>
      <c r="AN119" s="111">
        <v>67.5</v>
      </c>
      <c r="AO119" s="111">
        <v>67.5</v>
      </c>
    </row>
    <row r="120" spans="1:41" s="112" customFormat="1">
      <c r="A120" s="113" t="s">
        <v>247</v>
      </c>
      <c r="B120" s="111">
        <v>88</v>
      </c>
      <c r="C120" s="111">
        <v>88</v>
      </c>
      <c r="D120" s="111">
        <v>88</v>
      </c>
      <c r="E120" s="111">
        <v>88</v>
      </c>
      <c r="F120" s="111">
        <v>88</v>
      </c>
      <c r="G120" s="111">
        <v>88</v>
      </c>
      <c r="H120" s="111">
        <v>88</v>
      </c>
      <c r="I120" s="111">
        <v>88</v>
      </c>
      <c r="J120" s="111">
        <v>88</v>
      </c>
      <c r="K120" s="111">
        <v>88</v>
      </c>
      <c r="L120" s="111">
        <v>88</v>
      </c>
      <c r="M120" s="111">
        <v>88</v>
      </c>
      <c r="N120" s="111">
        <v>88</v>
      </c>
      <c r="O120" s="111">
        <v>88</v>
      </c>
      <c r="P120" s="111">
        <v>88</v>
      </c>
      <c r="Q120" s="111">
        <v>88</v>
      </c>
      <c r="R120" s="111">
        <v>88</v>
      </c>
      <c r="S120" s="111">
        <v>88</v>
      </c>
      <c r="T120" s="111">
        <v>88</v>
      </c>
      <c r="U120" s="111">
        <v>88</v>
      </c>
      <c r="V120" s="111">
        <v>88</v>
      </c>
      <c r="W120" s="111">
        <v>88</v>
      </c>
      <c r="X120" s="111">
        <v>88</v>
      </c>
      <c r="Y120" s="111">
        <v>88</v>
      </c>
      <c r="Z120" s="111">
        <v>88</v>
      </c>
      <c r="AA120" s="111">
        <v>88</v>
      </c>
      <c r="AB120" s="111">
        <v>88</v>
      </c>
      <c r="AC120" s="111">
        <v>88</v>
      </c>
      <c r="AD120" s="111">
        <v>88</v>
      </c>
      <c r="AE120" s="111">
        <v>88</v>
      </c>
      <c r="AF120" s="111">
        <v>88</v>
      </c>
      <c r="AG120" s="111">
        <v>88</v>
      </c>
      <c r="AH120" s="111">
        <v>88</v>
      </c>
      <c r="AI120" s="111">
        <v>88</v>
      </c>
      <c r="AJ120" s="111">
        <v>88</v>
      </c>
      <c r="AK120" s="111">
        <v>88</v>
      </c>
      <c r="AL120" s="111">
        <v>88</v>
      </c>
      <c r="AM120" s="111">
        <v>88</v>
      </c>
      <c r="AN120" s="111">
        <v>88</v>
      </c>
      <c r="AO120" s="111">
        <v>88</v>
      </c>
    </row>
    <row r="121" spans="1:41" s="112" customFormat="1">
      <c r="A121" s="113" t="s">
        <v>248</v>
      </c>
      <c r="B121" s="111">
        <v>106.25</v>
      </c>
      <c r="C121" s="111">
        <v>106.25</v>
      </c>
      <c r="D121" s="111">
        <v>106.25</v>
      </c>
      <c r="E121" s="111">
        <v>106.25</v>
      </c>
      <c r="F121" s="111">
        <v>106.25</v>
      </c>
      <c r="G121" s="111">
        <v>106.25</v>
      </c>
      <c r="H121" s="111">
        <v>106.25</v>
      </c>
      <c r="I121" s="111">
        <v>106.25</v>
      </c>
      <c r="J121" s="111">
        <v>106.25</v>
      </c>
      <c r="K121" s="111">
        <v>106.25</v>
      </c>
      <c r="L121" s="111">
        <v>106.25</v>
      </c>
      <c r="M121" s="111">
        <v>106.25</v>
      </c>
      <c r="N121" s="111">
        <v>106.25</v>
      </c>
      <c r="O121" s="111">
        <v>106.25</v>
      </c>
      <c r="P121" s="111">
        <v>106.25</v>
      </c>
      <c r="Q121" s="111">
        <v>106.25</v>
      </c>
      <c r="R121" s="111">
        <v>106.25</v>
      </c>
      <c r="S121" s="111">
        <v>106.25</v>
      </c>
      <c r="T121" s="111">
        <v>106.25</v>
      </c>
      <c r="U121" s="111">
        <v>106.25</v>
      </c>
      <c r="V121" s="111">
        <v>106.25</v>
      </c>
      <c r="W121" s="111">
        <v>106.25</v>
      </c>
      <c r="X121" s="111">
        <v>106.25</v>
      </c>
      <c r="Y121" s="111">
        <v>106.25</v>
      </c>
      <c r="Z121" s="111">
        <v>106.25</v>
      </c>
      <c r="AA121" s="111">
        <v>106.25</v>
      </c>
      <c r="AB121" s="111">
        <v>106.25</v>
      </c>
      <c r="AC121" s="111">
        <v>106.25</v>
      </c>
      <c r="AD121" s="111">
        <v>106.25</v>
      </c>
      <c r="AE121" s="111">
        <v>106.25</v>
      </c>
      <c r="AF121" s="111">
        <v>106.25</v>
      </c>
      <c r="AG121" s="111">
        <v>106.25</v>
      </c>
      <c r="AH121" s="111">
        <v>106.25</v>
      </c>
      <c r="AI121" s="111">
        <v>106.25</v>
      </c>
      <c r="AJ121" s="111">
        <v>106.25</v>
      </c>
      <c r="AK121" s="111">
        <v>106.25</v>
      </c>
      <c r="AL121" s="111">
        <v>106.25</v>
      </c>
      <c r="AM121" s="111">
        <v>106.25</v>
      </c>
      <c r="AN121" s="111">
        <v>106.25</v>
      </c>
      <c r="AO121" s="111">
        <v>106.25</v>
      </c>
    </row>
    <row r="122" spans="1:41" s="112" customFormat="1">
      <c r="A122" s="113" t="s">
        <v>249</v>
      </c>
      <c r="B122" s="111">
        <v>199</v>
      </c>
      <c r="C122" s="111">
        <v>199</v>
      </c>
      <c r="D122" s="111">
        <v>199</v>
      </c>
      <c r="E122" s="111">
        <v>199</v>
      </c>
      <c r="F122" s="111">
        <v>199</v>
      </c>
      <c r="G122" s="111">
        <v>199</v>
      </c>
      <c r="H122" s="111">
        <v>199</v>
      </c>
      <c r="I122" s="111">
        <v>199</v>
      </c>
      <c r="J122" s="111">
        <v>199</v>
      </c>
      <c r="K122" s="111">
        <v>199</v>
      </c>
      <c r="L122" s="111">
        <v>199</v>
      </c>
      <c r="M122" s="111">
        <v>199</v>
      </c>
      <c r="N122" s="111">
        <v>199</v>
      </c>
      <c r="O122" s="111">
        <v>199</v>
      </c>
      <c r="P122" s="111">
        <v>199</v>
      </c>
      <c r="Q122" s="111">
        <v>199</v>
      </c>
      <c r="R122" s="111">
        <v>199</v>
      </c>
      <c r="S122" s="111">
        <v>199</v>
      </c>
      <c r="T122" s="111">
        <v>199</v>
      </c>
      <c r="U122" s="111">
        <v>199</v>
      </c>
      <c r="V122" s="111">
        <v>199</v>
      </c>
      <c r="W122" s="111">
        <v>199</v>
      </c>
      <c r="X122" s="111">
        <v>199</v>
      </c>
      <c r="Y122" s="111">
        <v>199</v>
      </c>
      <c r="Z122" s="111">
        <v>199</v>
      </c>
      <c r="AA122" s="111">
        <v>199</v>
      </c>
      <c r="AB122" s="111">
        <v>199</v>
      </c>
      <c r="AC122" s="111">
        <v>199</v>
      </c>
      <c r="AD122" s="111">
        <v>199</v>
      </c>
      <c r="AE122" s="111">
        <v>199</v>
      </c>
      <c r="AF122" s="111">
        <v>199</v>
      </c>
      <c r="AG122" s="111">
        <v>199</v>
      </c>
      <c r="AH122" s="111">
        <v>199</v>
      </c>
      <c r="AI122" s="111">
        <v>199</v>
      </c>
      <c r="AJ122" s="111">
        <v>199</v>
      </c>
      <c r="AK122" s="111">
        <v>199</v>
      </c>
      <c r="AL122" s="111">
        <v>199</v>
      </c>
      <c r="AM122" s="111">
        <v>199</v>
      </c>
      <c r="AN122" s="111">
        <v>199</v>
      </c>
      <c r="AO122" s="111">
        <v>199</v>
      </c>
    </row>
    <row r="123" spans="1:41" s="112" customFormat="1">
      <c r="A123" s="113" t="s">
        <v>250</v>
      </c>
      <c r="B123" s="111">
        <v>1600</v>
      </c>
      <c r="C123" s="111">
        <v>1600</v>
      </c>
      <c r="D123" s="111">
        <v>1600</v>
      </c>
      <c r="E123" s="111">
        <v>1600</v>
      </c>
      <c r="F123" s="111">
        <v>1600</v>
      </c>
      <c r="G123" s="111">
        <v>1600</v>
      </c>
      <c r="H123" s="111">
        <v>1600</v>
      </c>
      <c r="I123" s="111">
        <v>1600</v>
      </c>
      <c r="J123" s="111">
        <v>1600</v>
      </c>
      <c r="K123" s="111">
        <v>1600</v>
      </c>
      <c r="L123" s="111">
        <v>1600</v>
      </c>
      <c r="M123" s="111">
        <v>1600</v>
      </c>
      <c r="N123" s="111">
        <v>1600</v>
      </c>
      <c r="O123" s="111">
        <v>1600</v>
      </c>
      <c r="P123" s="111">
        <v>1600</v>
      </c>
      <c r="Q123" s="111">
        <v>1600</v>
      </c>
      <c r="R123" s="111">
        <v>1600</v>
      </c>
      <c r="S123" s="111">
        <v>1600</v>
      </c>
      <c r="T123" s="111">
        <v>1600</v>
      </c>
      <c r="U123" s="111">
        <v>1600</v>
      </c>
      <c r="V123" s="111">
        <v>1600</v>
      </c>
      <c r="W123" s="111">
        <v>1600</v>
      </c>
      <c r="X123" s="111">
        <v>1600</v>
      </c>
      <c r="Y123" s="111">
        <v>1600</v>
      </c>
      <c r="Z123" s="111">
        <v>1600</v>
      </c>
      <c r="AA123" s="111">
        <v>1600</v>
      </c>
      <c r="AB123" s="111">
        <v>1600</v>
      </c>
      <c r="AC123" s="111">
        <v>1600</v>
      </c>
      <c r="AD123" s="111">
        <v>1600</v>
      </c>
      <c r="AE123" s="111">
        <v>1600</v>
      </c>
      <c r="AF123" s="111">
        <v>1600</v>
      </c>
      <c r="AG123" s="111">
        <v>1600</v>
      </c>
      <c r="AH123" s="111">
        <v>1600</v>
      </c>
      <c r="AI123" s="111">
        <v>1600</v>
      </c>
      <c r="AJ123" s="111">
        <v>1600</v>
      </c>
      <c r="AK123" s="111">
        <v>1600</v>
      </c>
      <c r="AL123" s="111">
        <v>1600</v>
      </c>
      <c r="AM123" s="111">
        <v>1600</v>
      </c>
      <c r="AN123" s="111">
        <v>1600</v>
      </c>
      <c r="AO123" s="111">
        <v>1600</v>
      </c>
    </row>
    <row r="124" spans="1:41" s="112" customFormat="1">
      <c r="A124" s="113" t="s">
        <v>251</v>
      </c>
      <c r="B124" s="111">
        <v>7000</v>
      </c>
      <c r="C124" s="111">
        <v>7000</v>
      </c>
      <c r="D124" s="111">
        <v>7000</v>
      </c>
      <c r="E124" s="111">
        <v>7000</v>
      </c>
      <c r="F124" s="111">
        <v>7000</v>
      </c>
      <c r="G124" s="111">
        <v>7000</v>
      </c>
      <c r="H124" s="111">
        <v>7000</v>
      </c>
      <c r="I124" s="111">
        <v>7000</v>
      </c>
      <c r="J124" s="111">
        <v>7000</v>
      </c>
      <c r="K124" s="111">
        <v>7000</v>
      </c>
      <c r="L124" s="111">
        <v>7000</v>
      </c>
      <c r="M124" s="111">
        <v>7000</v>
      </c>
      <c r="N124" s="111">
        <v>7000</v>
      </c>
      <c r="O124" s="111">
        <v>7000</v>
      </c>
      <c r="P124" s="111">
        <v>7000</v>
      </c>
      <c r="Q124" s="111">
        <v>7000</v>
      </c>
      <c r="R124" s="111">
        <v>7000</v>
      </c>
      <c r="S124" s="111">
        <v>7000</v>
      </c>
      <c r="T124" s="111">
        <v>7000</v>
      </c>
      <c r="U124" s="111">
        <v>7000</v>
      </c>
      <c r="V124" s="111">
        <v>7000</v>
      </c>
      <c r="W124" s="111">
        <v>7000</v>
      </c>
      <c r="X124" s="111">
        <v>7000</v>
      </c>
      <c r="Y124" s="111">
        <v>7000</v>
      </c>
      <c r="Z124" s="111">
        <v>7000</v>
      </c>
      <c r="AA124" s="111">
        <v>7000</v>
      </c>
      <c r="AB124" s="111">
        <v>7000</v>
      </c>
      <c r="AC124" s="111">
        <v>7000</v>
      </c>
      <c r="AD124" s="111">
        <v>7000</v>
      </c>
      <c r="AE124" s="111">
        <v>7000</v>
      </c>
      <c r="AF124" s="111">
        <v>7000</v>
      </c>
      <c r="AG124" s="111">
        <v>7000</v>
      </c>
      <c r="AH124" s="111">
        <v>7000</v>
      </c>
      <c r="AI124" s="111">
        <v>7000</v>
      </c>
      <c r="AJ124" s="111">
        <v>7000</v>
      </c>
      <c r="AK124" s="111">
        <v>7000</v>
      </c>
      <c r="AL124" s="111">
        <v>7000</v>
      </c>
      <c r="AM124" s="111">
        <v>7000</v>
      </c>
      <c r="AN124" s="111">
        <v>7000</v>
      </c>
      <c r="AO124" s="111">
        <v>7000</v>
      </c>
    </row>
    <row r="125" spans="1:41" s="112" customFormat="1">
      <c r="A125" s="113" t="s">
        <v>252</v>
      </c>
      <c r="B125" s="111">
        <v>24000</v>
      </c>
      <c r="C125" s="111">
        <v>24000</v>
      </c>
      <c r="D125" s="111">
        <v>24000</v>
      </c>
      <c r="E125" s="111">
        <v>24000</v>
      </c>
      <c r="F125" s="111">
        <v>24000</v>
      </c>
      <c r="G125" s="111">
        <v>24000</v>
      </c>
      <c r="H125" s="111">
        <v>24000</v>
      </c>
      <c r="I125" s="111">
        <v>24000</v>
      </c>
      <c r="J125" s="111">
        <v>24000</v>
      </c>
      <c r="K125" s="111">
        <v>24000</v>
      </c>
      <c r="L125" s="111">
        <v>24000</v>
      </c>
      <c r="M125" s="111">
        <v>24000</v>
      </c>
      <c r="N125" s="111">
        <v>24000</v>
      </c>
      <c r="O125" s="111">
        <v>24000</v>
      </c>
      <c r="P125" s="111">
        <v>24000</v>
      </c>
      <c r="Q125" s="111">
        <v>24000</v>
      </c>
      <c r="R125" s="111">
        <v>24000</v>
      </c>
      <c r="S125" s="111">
        <v>24000</v>
      </c>
      <c r="T125" s="111">
        <v>24000</v>
      </c>
      <c r="U125" s="111">
        <v>24000</v>
      </c>
      <c r="V125" s="111">
        <v>24000</v>
      </c>
      <c r="W125" s="111">
        <v>24000</v>
      </c>
      <c r="X125" s="111">
        <v>24000</v>
      </c>
      <c r="Y125" s="111">
        <v>24000</v>
      </c>
      <c r="Z125" s="111">
        <v>24000</v>
      </c>
      <c r="AA125" s="111">
        <v>24000</v>
      </c>
      <c r="AB125" s="111">
        <v>24000</v>
      </c>
      <c r="AC125" s="111">
        <v>24000</v>
      </c>
      <c r="AD125" s="111">
        <v>24000</v>
      </c>
      <c r="AE125" s="111">
        <v>24000</v>
      </c>
      <c r="AF125" s="111">
        <v>24000</v>
      </c>
      <c r="AG125" s="111">
        <v>24000</v>
      </c>
      <c r="AH125" s="111">
        <v>24000</v>
      </c>
      <c r="AI125" s="111">
        <v>24000</v>
      </c>
      <c r="AJ125" s="111">
        <v>24000</v>
      </c>
      <c r="AK125" s="111">
        <v>24000</v>
      </c>
      <c r="AL125" s="111">
        <v>24000</v>
      </c>
      <c r="AM125" s="111">
        <v>24000</v>
      </c>
      <c r="AN125" s="111">
        <v>24000</v>
      </c>
      <c r="AO125" s="111">
        <v>24000</v>
      </c>
    </row>
    <row r="126" spans="1:41" s="112" customFormat="1">
      <c r="A126" s="113" t="s">
        <v>253</v>
      </c>
      <c r="B126" s="111">
        <v>2500</v>
      </c>
      <c r="C126" s="111">
        <v>2500</v>
      </c>
      <c r="D126" s="111">
        <v>2500</v>
      </c>
      <c r="E126" s="111">
        <v>2500</v>
      </c>
      <c r="F126" s="111">
        <v>2500</v>
      </c>
      <c r="G126" s="111">
        <v>2500</v>
      </c>
      <c r="H126" s="111">
        <v>2500</v>
      </c>
      <c r="I126" s="111">
        <v>2500</v>
      </c>
      <c r="J126" s="111">
        <v>2500</v>
      </c>
      <c r="K126" s="111">
        <v>2500</v>
      </c>
      <c r="L126" s="111">
        <v>2500</v>
      </c>
      <c r="M126" s="111">
        <v>2500</v>
      </c>
      <c r="N126" s="111">
        <v>2500</v>
      </c>
      <c r="O126" s="111">
        <v>2500</v>
      </c>
      <c r="P126" s="111">
        <v>2500</v>
      </c>
      <c r="Q126" s="111">
        <v>2500</v>
      </c>
      <c r="R126" s="111">
        <v>2500</v>
      </c>
      <c r="S126" s="111">
        <v>2500</v>
      </c>
      <c r="T126" s="111">
        <v>2500</v>
      </c>
      <c r="U126" s="111">
        <v>2500</v>
      </c>
      <c r="V126" s="111">
        <v>2500</v>
      </c>
      <c r="W126" s="111">
        <v>2500</v>
      </c>
      <c r="X126" s="111">
        <v>2500</v>
      </c>
      <c r="Y126" s="111">
        <v>2500</v>
      </c>
      <c r="Z126" s="111">
        <v>2500</v>
      </c>
      <c r="AA126" s="111">
        <v>2500</v>
      </c>
      <c r="AB126" s="111">
        <v>2500</v>
      </c>
      <c r="AC126" s="111">
        <v>2500</v>
      </c>
      <c r="AD126" s="111">
        <v>2500</v>
      </c>
      <c r="AE126" s="111">
        <v>2500</v>
      </c>
      <c r="AF126" s="111">
        <v>2500</v>
      </c>
      <c r="AG126" s="111">
        <v>2500</v>
      </c>
      <c r="AH126" s="111">
        <v>2500</v>
      </c>
      <c r="AI126" s="111">
        <v>2500</v>
      </c>
      <c r="AJ126" s="111">
        <v>2500</v>
      </c>
      <c r="AK126" s="111">
        <v>2500</v>
      </c>
      <c r="AL126" s="111">
        <v>2500</v>
      </c>
      <c r="AM126" s="111">
        <v>2500</v>
      </c>
      <c r="AN126" s="111">
        <v>2500</v>
      </c>
      <c r="AO126" s="111">
        <v>2500</v>
      </c>
    </row>
    <row r="127" spans="1:41" s="112" customFormat="1">
      <c r="A127" s="113" t="s">
        <v>254</v>
      </c>
      <c r="B127" s="111">
        <v>2500</v>
      </c>
      <c r="C127" s="111">
        <v>2500</v>
      </c>
      <c r="D127" s="111">
        <v>2500</v>
      </c>
      <c r="E127" s="111">
        <v>2500</v>
      </c>
      <c r="F127" s="111">
        <v>2500</v>
      </c>
      <c r="G127" s="111">
        <v>2500</v>
      </c>
      <c r="H127" s="111">
        <v>2500</v>
      </c>
      <c r="I127" s="111">
        <v>2500</v>
      </c>
      <c r="J127" s="111">
        <v>2500</v>
      </c>
      <c r="K127" s="111">
        <v>2500</v>
      </c>
      <c r="L127" s="111">
        <v>2500</v>
      </c>
      <c r="M127" s="111">
        <v>2500</v>
      </c>
      <c r="N127" s="111">
        <v>2500</v>
      </c>
      <c r="O127" s="111">
        <v>2500</v>
      </c>
      <c r="P127" s="111">
        <v>2500</v>
      </c>
      <c r="Q127" s="111">
        <v>2500</v>
      </c>
      <c r="R127" s="111">
        <v>2500</v>
      </c>
      <c r="S127" s="111">
        <v>2500</v>
      </c>
      <c r="T127" s="111">
        <v>2500</v>
      </c>
      <c r="U127" s="111">
        <v>2500</v>
      </c>
      <c r="V127" s="111">
        <v>2500</v>
      </c>
      <c r="W127" s="111">
        <v>2500</v>
      </c>
      <c r="X127" s="111">
        <v>2500</v>
      </c>
      <c r="Y127" s="111">
        <v>2500</v>
      </c>
      <c r="Z127" s="111">
        <v>2500</v>
      </c>
      <c r="AA127" s="111">
        <v>2500</v>
      </c>
      <c r="AB127" s="111">
        <v>2500</v>
      </c>
      <c r="AC127" s="111">
        <v>2500</v>
      </c>
      <c r="AD127" s="111">
        <v>2500</v>
      </c>
      <c r="AE127" s="111">
        <v>2500</v>
      </c>
      <c r="AF127" s="111">
        <v>2500</v>
      </c>
      <c r="AG127" s="111">
        <v>2500</v>
      </c>
      <c r="AH127" s="111">
        <v>2500</v>
      </c>
      <c r="AI127" s="111">
        <v>2500</v>
      </c>
      <c r="AJ127" s="111">
        <v>2500</v>
      </c>
      <c r="AK127" s="111">
        <v>2500</v>
      </c>
      <c r="AL127" s="111">
        <v>2500</v>
      </c>
      <c r="AM127" s="111">
        <v>2500</v>
      </c>
      <c r="AN127" s="111">
        <v>2500</v>
      </c>
      <c r="AO127" s="111">
        <v>2500</v>
      </c>
    </row>
    <row r="128" spans="1:41" s="112" customFormat="1">
      <c r="A128" s="113" t="s">
        <v>255</v>
      </c>
      <c r="B128" s="111">
        <v>750</v>
      </c>
      <c r="C128" s="111">
        <v>750</v>
      </c>
      <c r="D128" s="111">
        <v>750</v>
      </c>
      <c r="E128" s="111">
        <v>750</v>
      </c>
      <c r="F128" s="111">
        <v>750</v>
      </c>
      <c r="G128" s="111">
        <v>750</v>
      </c>
      <c r="H128" s="111">
        <v>750</v>
      </c>
      <c r="I128" s="111">
        <v>750</v>
      </c>
      <c r="J128" s="111">
        <v>750</v>
      </c>
      <c r="K128" s="111">
        <v>750</v>
      </c>
      <c r="L128" s="111">
        <v>750</v>
      </c>
      <c r="M128" s="111">
        <v>750</v>
      </c>
      <c r="N128" s="111">
        <v>750</v>
      </c>
      <c r="O128" s="111">
        <v>750</v>
      </c>
      <c r="P128" s="111">
        <v>750</v>
      </c>
      <c r="Q128" s="111">
        <v>750</v>
      </c>
      <c r="R128" s="111">
        <v>750</v>
      </c>
      <c r="S128" s="111">
        <v>750</v>
      </c>
      <c r="T128" s="111">
        <v>750</v>
      </c>
      <c r="U128" s="111">
        <v>750</v>
      </c>
      <c r="V128" s="111">
        <v>750</v>
      </c>
      <c r="W128" s="111">
        <v>750</v>
      </c>
      <c r="X128" s="111">
        <v>750</v>
      </c>
      <c r="Y128" s="111">
        <v>750</v>
      </c>
      <c r="Z128" s="111">
        <v>750</v>
      </c>
      <c r="AA128" s="111">
        <v>750</v>
      </c>
      <c r="AB128" s="111">
        <v>750</v>
      </c>
      <c r="AC128" s="111">
        <v>750</v>
      </c>
      <c r="AD128" s="111">
        <v>750</v>
      </c>
      <c r="AE128" s="111">
        <v>750</v>
      </c>
      <c r="AF128" s="111">
        <v>750</v>
      </c>
      <c r="AG128" s="111">
        <v>750</v>
      </c>
      <c r="AH128" s="111">
        <v>750</v>
      </c>
      <c r="AI128" s="111">
        <v>750</v>
      </c>
      <c r="AJ128" s="111">
        <v>750</v>
      </c>
      <c r="AK128" s="111">
        <v>750</v>
      </c>
      <c r="AL128" s="111">
        <v>750</v>
      </c>
      <c r="AM128" s="111">
        <v>750</v>
      </c>
      <c r="AN128" s="111">
        <v>750</v>
      </c>
      <c r="AO128" s="111">
        <v>750</v>
      </c>
    </row>
    <row r="129" spans="1:41" s="112" customFormat="1">
      <c r="A129" s="113" t="s">
        <v>256</v>
      </c>
      <c r="B129" s="111">
        <v>7000</v>
      </c>
      <c r="C129" s="111">
        <v>7000</v>
      </c>
      <c r="D129" s="111">
        <v>7000</v>
      </c>
      <c r="E129" s="111">
        <v>7000</v>
      </c>
      <c r="F129" s="111">
        <v>7000</v>
      </c>
      <c r="G129" s="111">
        <v>7000</v>
      </c>
      <c r="H129" s="111">
        <v>7000</v>
      </c>
      <c r="I129" s="111">
        <v>7000</v>
      </c>
      <c r="J129" s="111">
        <v>7000</v>
      </c>
      <c r="K129" s="111">
        <v>7000</v>
      </c>
      <c r="L129" s="111">
        <v>7000</v>
      </c>
      <c r="M129" s="111">
        <v>7000</v>
      </c>
      <c r="N129" s="111">
        <v>7000</v>
      </c>
      <c r="O129" s="111">
        <v>7000</v>
      </c>
      <c r="P129" s="111">
        <v>7000</v>
      </c>
      <c r="Q129" s="111">
        <v>7000</v>
      </c>
      <c r="R129" s="111">
        <v>7000</v>
      </c>
      <c r="S129" s="111">
        <v>7000</v>
      </c>
      <c r="T129" s="111">
        <v>7000</v>
      </c>
      <c r="U129" s="111">
        <v>7000</v>
      </c>
      <c r="V129" s="111">
        <v>7000</v>
      </c>
      <c r="W129" s="111">
        <v>7000</v>
      </c>
      <c r="X129" s="111">
        <v>7000</v>
      </c>
      <c r="Y129" s="111">
        <v>7000</v>
      </c>
      <c r="Z129" s="111">
        <v>7000</v>
      </c>
      <c r="AA129" s="111">
        <v>7000</v>
      </c>
      <c r="AB129" s="111">
        <v>7000</v>
      </c>
      <c r="AC129" s="111">
        <v>7000</v>
      </c>
      <c r="AD129" s="111">
        <v>7000</v>
      </c>
      <c r="AE129" s="111">
        <v>7000</v>
      </c>
      <c r="AF129" s="111">
        <v>7000</v>
      </c>
      <c r="AG129" s="111">
        <v>7000</v>
      </c>
      <c r="AH129" s="111">
        <v>7000</v>
      </c>
      <c r="AI129" s="111">
        <v>7000</v>
      </c>
      <c r="AJ129" s="111">
        <v>7000</v>
      </c>
      <c r="AK129" s="111">
        <v>7000</v>
      </c>
      <c r="AL129" s="111">
        <v>7000</v>
      </c>
      <c r="AM129" s="111">
        <v>7000</v>
      </c>
      <c r="AN129" s="111">
        <v>7000</v>
      </c>
      <c r="AO129" s="111">
        <v>7000</v>
      </c>
    </row>
    <row r="130" spans="1:41" s="112" customFormat="1">
      <c r="A130" s="113" t="s">
        <v>257</v>
      </c>
      <c r="B130" s="111">
        <v>700</v>
      </c>
      <c r="C130" s="111">
        <v>700</v>
      </c>
      <c r="D130" s="111">
        <v>700</v>
      </c>
      <c r="E130" s="111">
        <v>700</v>
      </c>
      <c r="F130" s="111">
        <v>700</v>
      </c>
      <c r="G130" s="111">
        <v>700</v>
      </c>
      <c r="H130" s="111">
        <v>700</v>
      </c>
      <c r="I130" s="111">
        <v>700</v>
      </c>
      <c r="J130" s="111">
        <v>700</v>
      </c>
      <c r="K130" s="111">
        <v>700</v>
      </c>
      <c r="L130" s="111">
        <v>700</v>
      </c>
      <c r="M130" s="111">
        <v>700</v>
      </c>
      <c r="N130" s="111">
        <v>700</v>
      </c>
      <c r="O130" s="111">
        <v>700</v>
      </c>
      <c r="P130" s="111">
        <v>700</v>
      </c>
      <c r="Q130" s="111">
        <v>700</v>
      </c>
      <c r="R130" s="111">
        <v>700</v>
      </c>
      <c r="S130" s="111">
        <v>700</v>
      </c>
      <c r="T130" s="111">
        <v>700</v>
      </c>
      <c r="U130" s="111">
        <v>700</v>
      </c>
      <c r="V130" s="111">
        <v>700</v>
      </c>
      <c r="W130" s="111">
        <v>700</v>
      </c>
      <c r="X130" s="111">
        <v>700</v>
      </c>
      <c r="Y130" s="111">
        <v>700</v>
      </c>
      <c r="Z130" s="111">
        <v>700</v>
      </c>
      <c r="AA130" s="111">
        <v>700</v>
      </c>
      <c r="AB130" s="111">
        <v>700</v>
      </c>
      <c r="AC130" s="111">
        <v>700</v>
      </c>
      <c r="AD130" s="111">
        <v>700</v>
      </c>
      <c r="AE130" s="111">
        <v>700</v>
      </c>
      <c r="AF130" s="111">
        <v>700</v>
      </c>
      <c r="AG130" s="111">
        <v>700</v>
      </c>
      <c r="AH130" s="111">
        <v>700</v>
      </c>
      <c r="AI130" s="111">
        <v>700</v>
      </c>
      <c r="AJ130" s="111">
        <v>700</v>
      </c>
      <c r="AK130" s="111">
        <v>700</v>
      </c>
      <c r="AL130" s="111">
        <v>700</v>
      </c>
      <c r="AM130" s="111">
        <v>700</v>
      </c>
      <c r="AN130" s="111">
        <v>700</v>
      </c>
      <c r="AO130" s="111">
        <v>700</v>
      </c>
    </row>
    <row r="131" spans="1:41" s="112" customFormat="1">
      <c r="A131" s="113" t="s">
        <v>258</v>
      </c>
      <c r="B131" s="111">
        <v>60000</v>
      </c>
      <c r="C131" s="111">
        <v>60000</v>
      </c>
      <c r="D131" s="111">
        <v>60000</v>
      </c>
      <c r="E131" s="111">
        <v>60000</v>
      </c>
      <c r="F131" s="111">
        <v>60000</v>
      </c>
      <c r="G131" s="111">
        <v>60000</v>
      </c>
      <c r="H131" s="111">
        <v>60000</v>
      </c>
      <c r="I131" s="111">
        <v>60000</v>
      </c>
      <c r="J131" s="111">
        <v>60000</v>
      </c>
      <c r="K131" s="111">
        <v>60000</v>
      </c>
      <c r="L131" s="111">
        <v>60000</v>
      </c>
      <c r="M131" s="111">
        <v>60000</v>
      </c>
      <c r="N131" s="111">
        <v>60000</v>
      </c>
      <c r="O131" s="111">
        <v>60000</v>
      </c>
      <c r="P131" s="111">
        <v>60000</v>
      </c>
      <c r="Q131" s="111">
        <v>60000</v>
      </c>
      <c r="R131" s="111">
        <v>60000</v>
      </c>
      <c r="S131" s="111">
        <v>60000</v>
      </c>
      <c r="T131" s="111">
        <v>60000</v>
      </c>
      <c r="U131" s="111">
        <v>60000</v>
      </c>
      <c r="V131" s="111">
        <v>60000</v>
      </c>
      <c r="W131" s="111">
        <v>60000</v>
      </c>
      <c r="X131" s="111">
        <v>60000</v>
      </c>
      <c r="Y131" s="111">
        <v>60000</v>
      </c>
      <c r="Z131" s="111">
        <v>60000</v>
      </c>
      <c r="AA131" s="111">
        <v>60000</v>
      </c>
      <c r="AB131" s="111">
        <v>60000</v>
      </c>
      <c r="AC131" s="111">
        <v>60000</v>
      </c>
      <c r="AD131" s="111">
        <v>60000</v>
      </c>
      <c r="AE131" s="111">
        <v>60000</v>
      </c>
      <c r="AF131" s="111">
        <v>60000</v>
      </c>
      <c r="AG131" s="111">
        <v>60000</v>
      </c>
      <c r="AH131" s="111">
        <v>60000</v>
      </c>
      <c r="AI131" s="111">
        <v>60000</v>
      </c>
      <c r="AJ131" s="111">
        <v>60000</v>
      </c>
      <c r="AK131" s="111">
        <v>60000</v>
      </c>
      <c r="AL131" s="111">
        <v>60000</v>
      </c>
      <c r="AM131" s="111">
        <v>60000</v>
      </c>
      <c r="AN131" s="111">
        <v>60000</v>
      </c>
      <c r="AO131" s="111">
        <v>60000</v>
      </c>
    </row>
    <row r="132" spans="1:41" s="112" customFormat="1">
      <c r="A132" s="113" t="s">
        <v>259</v>
      </c>
      <c r="B132" s="111">
        <v>600</v>
      </c>
      <c r="C132" s="111">
        <v>600</v>
      </c>
      <c r="D132" s="111">
        <v>600</v>
      </c>
      <c r="E132" s="111">
        <v>600</v>
      </c>
      <c r="F132" s="111">
        <v>600</v>
      </c>
      <c r="G132" s="111">
        <v>600</v>
      </c>
      <c r="H132" s="111">
        <v>600</v>
      </c>
      <c r="I132" s="111">
        <v>600</v>
      </c>
      <c r="J132" s="111">
        <v>600</v>
      </c>
      <c r="K132" s="111">
        <v>600</v>
      </c>
      <c r="L132" s="111">
        <v>600</v>
      </c>
      <c r="M132" s="111">
        <v>600</v>
      </c>
      <c r="N132" s="111">
        <v>600</v>
      </c>
      <c r="O132" s="111">
        <v>600</v>
      </c>
      <c r="P132" s="111">
        <v>600</v>
      </c>
      <c r="Q132" s="111">
        <v>600</v>
      </c>
      <c r="R132" s="111">
        <v>600</v>
      </c>
      <c r="S132" s="111">
        <v>600</v>
      </c>
      <c r="T132" s="111">
        <v>600</v>
      </c>
      <c r="U132" s="111">
        <v>600</v>
      </c>
      <c r="V132" s="111">
        <v>600</v>
      </c>
      <c r="W132" s="111">
        <v>600</v>
      </c>
      <c r="X132" s="111">
        <v>600</v>
      </c>
      <c r="Y132" s="111">
        <v>600</v>
      </c>
      <c r="Z132" s="111">
        <v>600</v>
      </c>
      <c r="AA132" s="111">
        <v>600</v>
      </c>
      <c r="AB132" s="111">
        <v>600</v>
      </c>
      <c r="AC132" s="111">
        <v>600</v>
      </c>
      <c r="AD132" s="111">
        <v>600</v>
      </c>
      <c r="AE132" s="111">
        <v>600</v>
      </c>
      <c r="AF132" s="111">
        <v>600</v>
      </c>
      <c r="AG132" s="111">
        <v>600</v>
      </c>
      <c r="AH132" s="111">
        <v>600</v>
      </c>
      <c r="AI132" s="111">
        <v>600</v>
      </c>
      <c r="AJ132" s="111">
        <v>600</v>
      </c>
      <c r="AK132" s="111">
        <v>600</v>
      </c>
      <c r="AL132" s="111">
        <v>600</v>
      </c>
      <c r="AM132" s="111">
        <v>600</v>
      </c>
      <c r="AN132" s="111">
        <v>600</v>
      </c>
      <c r="AO132" s="111">
        <v>600</v>
      </c>
    </row>
    <row r="133" spans="1:41" s="112" customFormat="1">
      <c r="A133" s="113" t="s">
        <v>260</v>
      </c>
      <c r="B133" s="111">
        <v>250000</v>
      </c>
      <c r="C133" s="111">
        <v>250000</v>
      </c>
      <c r="D133" s="111">
        <v>250000</v>
      </c>
      <c r="E133" s="111">
        <v>250000</v>
      </c>
      <c r="F133" s="111">
        <v>250000</v>
      </c>
      <c r="G133" s="111">
        <v>250000</v>
      </c>
      <c r="H133" s="111">
        <v>250000</v>
      </c>
      <c r="I133" s="111">
        <v>250000</v>
      </c>
      <c r="J133" s="111">
        <v>250000</v>
      </c>
      <c r="K133" s="111">
        <v>250000</v>
      </c>
      <c r="L133" s="111">
        <v>250000</v>
      </c>
      <c r="M133" s="111">
        <v>250000</v>
      </c>
      <c r="N133" s="111">
        <v>250000</v>
      </c>
      <c r="O133" s="111">
        <v>250000</v>
      </c>
      <c r="P133" s="111">
        <v>250000</v>
      </c>
      <c r="Q133" s="111">
        <v>250000</v>
      </c>
      <c r="R133" s="111">
        <v>250000</v>
      </c>
      <c r="S133" s="111">
        <v>250000</v>
      </c>
      <c r="T133" s="111">
        <v>250000</v>
      </c>
      <c r="U133" s="111">
        <v>250000</v>
      </c>
      <c r="V133" s="111">
        <v>250000</v>
      </c>
      <c r="W133" s="111">
        <v>250000</v>
      </c>
      <c r="X133" s="111">
        <v>250000</v>
      </c>
      <c r="Y133" s="111">
        <v>250000</v>
      </c>
      <c r="Z133" s="111">
        <v>250000</v>
      </c>
      <c r="AA133" s="111">
        <v>250000</v>
      </c>
      <c r="AB133" s="111">
        <v>250000</v>
      </c>
      <c r="AC133" s="111">
        <v>250000</v>
      </c>
      <c r="AD133" s="111">
        <v>250000</v>
      </c>
      <c r="AE133" s="111">
        <v>250000</v>
      </c>
      <c r="AF133" s="111">
        <v>250000</v>
      </c>
      <c r="AG133" s="111">
        <v>250000</v>
      </c>
      <c r="AH133" s="111">
        <v>250000</v>
      </c>
      <c r="AI133" s="111">
        <v>250000</v>
      </c>
      <c r="AJ133" s="111">
        <v>250000</v>
      </c>
      <c r="AK133" s="111">
        <v>250000</v>
      </c>
      <c r="AL133" s="111">
        <v>250000</v>
      </c>
      <c r="AM133" s="111">
        <v>250000</v>
      </c>
      <c r="AN133" s="111">
        <v>250000</v>
      </c>
      <c r="AO133" s="111">
        <v>250000</v>
      </c>
    </row>
    <row r="134" spans="1:41">
      <c r="A134" s="4" t="s">
        <v>89</v>
      </c>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row>
    <row r="135" spans="1:41" s="112" customFormat="1">
      <c r="A135" s="110" t="s">
        <v>261</v>
      </c>
      <c r="B135" s="114">
        <v>106.91</v>
      </c>
      <c r="C135" s="114">
        <v>106.91</v>
      </c>
      <c r="D135" s="114">
        <v>106.91</v>
      </c>
      <c r="E135" s="114">
        <v>106.91</v>
      </c>
      <c r="F135" s="114">
        <v>106.91</v>
      </c>
      <c r="G135" s="114">
        <v>106.91</v>
      </c>
      <c r="H135" s="114">
        <v>106.91</v>
      </c>
      <c r="I135" s="114">
        <v>106.91</v>
      </c>
      <c r="J135" s="114">
        <v>106.91</v>
      </c>
      <c r="K135" s="114">
        <v>106.91</v>
      </c>
      <c r="L135" s="114">
        <v>106.91</v>
      </c>
      <c r="M135" s="114">
        <v>106.91</v>
      </c>
      <c r="N135" s="114">
        <v>106.91</v>
      </c>
      <c r="O135" s="114">
        <v>106.91</v>
      </c>
      <c r="P135" s="114">
        <v>106.91</v>
      </c>
      <c r="Q135" s="114">
        <v>106.91</v>
      </c>
      <c r="R135" s="114">
        <v>106.91</v>
      </c>
      <c r="S135" s="114">
        <v>106.91</v>
      </c>
      <c r="T135" s="114">
        <v>106.91</v>
      </c>
      <c r="U135" s="114">
        <v>106.91</v>
      </c>
      <c r="V135" s="114">
        <v>106.91</v>
      </c>
      <c r="W135" s="114">
        <v>106.91</v>
      </c>
      <c r="X135" s="114">
        <v>106.91</v>
      </c>
      <c r="Y135" s="114">
        <v>106.91</v>
      </c>
      <c r="Z135" s="114">
        <v>106.91</v>
      </c>
      <c r="AA135" s="114">
        <v>106.91</v>
      </c>
      <c r="AB135" s="114">
        <v>106.91</v>
      </c>
      <c r="AC135" s="114">
        <v>106.91</v>
      </c>
      <c r="AD135" s="114">
        <v>106.91</v>
      </c>
      <c r="AE135" s="114">
        <v>106.91</v>
      </c>
      <c r="AF135" s="114">
        <v>106.91</v>
      </c>
      <c r="AG135" s="114">
        <v>106.91</v>
      </c>
      <c r="AH135" s="114">
        <v>106.91</v>
      </c>
      <c r="AI135" s="114">
        <v>106.91</v>
      </c>
      <c r="AJ135" s="114">
        <v>106.91</v>
      </c>
      <c r="AK135" s="114">
        <v>106.91</v>
      </c>
      <c r="AL135" s="114">
        <v>106.91</v>
      </c>
      <c r="AM135" s="114">
        <v>106.91</v>
      </c>
      <c r="AN135" s="114">
        <v>106.91</v>
      </c>
      <c r="AO135" s="114">
        <v>106.91</v>
      </c>
    </row>
    <row r="136" spans="1:41" s="112" customFormat="1">
      <c r="A136" s="110" t="s">
        <v>262</v>
      </c>
      <c r="B136" s="114">
        <v>135.79</v>
      </c>
      <c r="C136" s="114">
        <v>135.79</v>
      </c>
      <c r="D136" s="114">
        <v>135.79</v>
      </c>
      <c r="E136" s="114">
        <v>135.79</v>
      </c>
      <c r="F136" s="114">
        <v>135.79</v>
      </c>
      <c r="G136" s="114">
        <v>135.79</v>
      </c>
      <c r="H136" s="114">
        <v>135.79</v>
      </c>
      <c r="I136" s="114">
        <v>135.79</v>
      </c>
      <c r="J136" s="114">
        <v>135.79</v>
      </c>
      <c r="K136" s="114">
        <v>135.79</v>
      </c>
      <c r="L136" s="114">
        <v>135.79</v>
      </c>
      <c r="M136" s="114">
        <v>135.79</v>
      </c>
      <c r="N136" s="114">
        <v>135.79</v>
      </c>
      <c r="O136" s="114">
        <v>135.79</v>
      </c>
      <c r="P136" s="114">
        <v>135.79</v>
      </c>
      <c r="Q136" s="114">
        <v>135.79</v>
      </c>
      <c r="R136" s="114">
        <v>135.79</v>
      </c>
      <c r="S136" s="114">
        <v>135.79</v>
      </c>
      <c r="T136" s="114">
        <v>135.79</v>
      </c>
      <c r="U136" s="114">
        <v>135.79</v>
      </c>
      <c r="V136" s="114">
        <v>135.79</v>
      </c>
      <c r="W136" s="114">
        <v>135.79</v>
      </c>
      <c r="X136" s="114">
        <v>135.79</v>
      </c>
      <c r="Y136" s="114">
        <v>135.79</v>
      </c>
      <c r="Z136" s="114">
        <v>135.79</v>
      </c>
      <c r="AA136" s="114">
        <v>135.79</v>
      </c>
      <c r="AB136" s="114">
        <v>135.79</v>
      </c>
      <c r="AC136" s="114">
        <v>135.79</v>
      </c>
      <c r="AD136" s="114">
        <v>135.79</v>
      </c>
      <c r="AE136" s="114">
        <v>135.79</v>
      </c>
      <c r="AF136" s="114">
        <v>135.79</v>
      </c>
      <c r="AG136" s="114">
        <v>135.79</v>
      </c>
      <c r="AH136" s="114">
        <v>135.79</v>
      </c>
      <c r="AI136" s="114">
        <v>135.79</v>
      </c>
      <c r="AJ136" s="114">
        <v>135.79</v>
      </c>
      <c r="AK136" s="114">
        <v>135.79</v>
      </c>
      <c r="AL136" s="114">
        <v>135.79</v>
      </c>
      <c r="AM136" s="114">
        <v>135.79</v>
      </c>
      <c r="AN136" s="114">
        <v>135.79</v>
      </c>
      <c r="AO136" s="114">
        <v>135.79</v>
      </c>
    </row>
    <row r="137" spans="1:41" s="112" customFormat="1">
      <c r="A137" s="110" t="s">
        <v>263</v>
      </c>
      <c r="B137" s="114">
        <v>90.29</v>
      </c>
      <c r="C137" s="114">
        <v>90.29</v>
      </c>
      <c r="D137" s="114">
        <v>90.29</v>
      </c>
      <c r="E137" s="114">
        <v>90.29</v>
      </c>
      <c r="F137" s="114">
        <v>90.29</v>
      </c>
      <c r="G137" s="114">
        <v>90.29</v>
      </c>
      <c r="H137" s="114">
        <v>90.29</v>
      </c>
      <c r="I137" s="114">
        <v>90.29</v>
      </c>
      <c r="J137" s="114">
        <v>90.29</v>
      </c>
      <c r="K137" s="114">
        <v>90.29</v>
      </c>
      <c r="L137" s="114">
        <v>90.29</v>
      </c>
      <c r="M137" s="114">
        <v>90.29</v>
      </c>
      <c r="N137" s="114">
        <v>90.29</v>
      </c>
      <c r="O137" s="114">
        <v>90.29</v>
      </c>
      <c r="P137" s="114">
        <v>90.29</v>
      </c>
      <c r="Q137" s="114">
        <v>90.29</v>
      </c>
      <c r="R137" s="114">
        <v>90.29</v>
      </c>
      <c r="S137" s="114">
        <v>90.29</v>
      </c>
      <c r="T137" s="114">
        <v>90.29</v>
      </c>
      <c r="U137" s="114">
        <v>90.29</v>
      </c>
      <c r="V137" s="114">
        <v>90.29</v>
      </c>
      <c r="W137" s="114">
        <v>90.29</v>
      </c>
      <c r="X137" s="114">
        <v>90.29</v>
      </c>
      <c r="Y137" s="114">
        <v>90.29</v>
      </c>
      <c r="Z137" s="114">
        <v>90.29</v>
      </c>
      <c r="AA137" s="114">
        <v>90.29</v>
      </c>
      <c r="AB137" s="114">
        <v>90.29</v>
      </c>
      <c r="AC137" s="114">
        <v>90.29</v>
      </c>
      <c r="AD137" s="114">
        <v>90.29</v>
      </c>
      <c r="AE137" s="114">
        <v>90.29</v>
      </c>
      <c r="AF137" s="114">
        <v>90.29</v>
      </c>
      <c r="AG137" s="114">
        <v>90.29</v>
      </c>
      <c r="AH137" s="114">
        <v>90.29</v>
      </c>
      <c r="AI137" s="114">
        <v>90.29</v>
      </c>
      <c r="AJ137" s="114">
        <v>90.29</v>
      </c>
      <c r="AK137" s="114">
        <v>90.29</v>
      </c>
      <c r="AL137" s="114">
        <v>90.29</v>
      </c>
      <c r="AM137" s="114">
        <v>90.29</v>
      </c>
      <c r="AN137" s="114">
        <v>90.29</v>
      </c>
      <c r="AO137" s="114">
        <v>90.29</v>
      </c>
    </row>
    <row r="138" spans="1:41" s="112" customFormat="1">
      <c r="A138" s="110" t="s">
        <v>264</v>
      </c>
      <c r="B138" s="114">
        <v>114.49</v>
      </c>
      <c r="C138" s="114">
        <v>114.49</v>
      </c>
      <c r="D138" s="114">
        <v>114.49</v>
      </c>
      <c r="E138" s="114">
        <v>114.49</v>
      </c>
      <c r="F138" s="114">
        <v>114.49</v>
      </c>
      <c r="G138" s="114">
        <v>114.49</v>
      </c>
      <c r="H138" s="114">
        <v>114.49</v>
      </c>
      <c r="I138" s="114">
        <v>114.49</v>
      </c>
      <c r="J138" s="114">
        <v>114.49</v>
      </c>
      <c r="K138" s="114">
        <v>114.49</v>
      </c>
      <c r="L138" s="114">
        <v>114.49</v>
      </c>
      <c r="M138" s="114">
        <v>114.49</v>
      </c>
      <c r="N138" s="114">
        <v>114.49</v>
      </c>
      <c r="O138" s="114">
        <v>114.49</v>
      </c>
      <c r="P138" s="114">
        <v>114.49</v>
      </c>
      <c r="Q138" s="114">
        <v>114.49</v>
      </c>
      <c r="R138" s="114">
        <v>114.49</v>
      </c>
      <c r="S138" s="114">
        <v>114.49</v>
      </c>
      <c r="T138" s="114">
        <v>114.49</v>
      </c>
      <c r="U138" s="114">
        <v>114.49</v>
      </c>
      <c r="V138" s="114">
        <v>114.49</v>
      </c>
      <c r="W138" s="114">
        <v>114.49</v>
      </c>
      <c r="X138" s="114">
        <v>114.49</v>
      </c>
      <c r="Y138" s="114">
        <v>114.49</v>
      </c>
      <c r="Z138" s="114">
        <v>114.49</v>
      </c>
      <c r="AA138" s="114">
        <v>114.49</v>
      </c>
      <c r="AB138" s="114">
        <v>114.49</v>
      </c>
      <c r="AC138" s="114">
        <v>114.49</v>
      </c>
      <c r="AD138" s="114">
        <v>114.49</v>
      </c>
      <c r="AE138" s="114">
        <v>114.49</v>
      </c>
      <c r="AF138" s="114">
        <v>114.49</v>
      </c>
      <c r="AG138" s="114">
        <v>114.49</v>
      </c>
      <c r="AH138" s="114">
        <v>114.49</v>
      </c>
      <c r="AI138" s="114">
        <v>114.49</v>
      </c>
      <c r="AJ138" s="114">
        <v>114.49</v>
      </c>
      <c r="AK138" s="114">
        <v>114.49</v>
      </c>
      <c r="AL138" s="114">
        <v>114.49</v>
      </c>
      <c r="AM138" s="114">
        <v>114.49</v>
      </c>
      <c r="AN138" s="114">
        <v>114.49</v>
      </c>
      <c r="AO138" s="114">
        <v>114.49</v>
      </c>
    </row>
    <row r="139" spans="1:41" s="112" customFormat="1">
      <c r="A139" s="110" t="s">
        <v>265</v>
      </c>
      <c r="B139" s="114">
        <v>76.510000000000005</v>
      </c>
      <c r="C139" s="114">
        <v>76.510000000000005</v>
      </c>
      <c r="D139" s="114">
        <v>76.510000000000005</v>
      </c>
      <c r="E139" s="114">
        <v>76.510000000000005</v>
      </c>
      <c r="F139" s="114">
        <v>76.510000000000005</v>
      </c>
      <c r="G139" s="114">
        <v>76.510000000000005</v>
      </c>
      <c r="H139" s="114">
        <v>76.510000000000005</v>
      </c>
      <c r="I139" s="114">
        <v>76.510000000000005</v>
      </c>
      <c r="J139" s="114">
        <v>76.510000000000005</v>
      </c>
      <c r="K139" s="114">
        <v>76.510000000000005</v>
      </c>
      <c r="L139" s="114">
        <v>76.510000000000005</v>
      </c>
      <c r="M139" s="114">
        <v>76.510000000000005</v>
      </c>
      <c r="N139" s="114">
        <v>76.510000000000005</v>
      </c>
      <c r="O139" s="114">
        <v>76.510000000000005</v>
      </c>
      <c r="P139" s="114">
        <v>76.510000000000005</v>
      </c>
      <c r="Q139" s="114">
        <v>76.510000000000005</v>
      </c>
      <c r="R139" s="114">
        <v>76.510000000000005</v>
      </c>
      <c r="S139" s="114">
        <v>76.510000000000005</v>
      </c>
      <c r="T139" s="114">
        <v>76.510000000000005</v>
      </c>
      <c r="U139" s="114">
        <v>76.510000000000005</v>
      </c>
      <c r="V139" s="114">
        <v>76.510000000000005</v>
      </c>
      <c r="W139" s="114">
        <v>76.510000000000005</v>
      </c>
      <c r="X139" s="114">
        <v>76.510000000000005</v>
      </c>
      <c r="Y139" s="114">
        <v>76.510000000000005</v>
      </c>
      <c r="Z139" s="114">
        <v>76.510000000000005</v>
      </c>
      <c r="AA139" s="114">
        <v>76.510000000000005</v>
      </c>
      <c r="AB139" s="114">
        <v>76.510000000000005</v>
      </c>
      <c r="AC139" s="114">
        <v>76.510000000000005</v>
      </c>
      <c r="AD139" s="114">
        <v>76.510000000000005</v>
      </c>
      <c r="AE139" s="114">
        <v>76.510000000000005</v>
      </c>
      <c r="AF139" s="114">
        <v>76.510000000000005</v>
      </c>
      <c r="AG139" s="114">
        <v>76.510000000000005</v>
      </c>
      <c r="AH139" s="114">
        <v>76.510000000000005</v>
      </c>
      <c r="AI139" s="114">
        <v>76.510000000000005</v>
      </c>
      <c r="AJ139" s="114">
        <v>76.510000000000005</v>
      </c>
      <c r="AK139" s="114">
        <v>76.510000000000005</v>
      </c>
      <c r="AL139" s="114">
        <v>76.510000000000005</v>
      </c>
      <c r="AM139" s="114">
        <v>76.510000000000005</v>
      </c>
      <c r="AN139" s="114">
        <v>76.510000000000005</v>
      </c>
      <c r="AO139" s="114">
        <v>76.510000000000005</v>
      </c>
    </row>
    <row r="140" spans="1:41" s="112" customFormat="1">
      <c r="A140" s="110" t="s">
        <v>266</v>
      </c>
      <c r="B140" s="114">
        <v>320.39</v>
      </c>
      <c r="C140" s="114">
        <v>320.39</v>
      </c>
      <c r="D140" s="114">
        <v>320.39</v>
      </c>
      <c r="E140" s="114">
        <v>320.39</v>
      </c>
      <c r="F140" s="114">
        <v>320.39</v>
      </c>
      <c r="G140" s="114">
        <v>320.39</v>
      </c>
      <c r="H140" s="114">
        <v>320.39</v>
      </c>
      <c r="I140" s="114">
        <v>320.39</v>
      </c>
      <c r="J140" s="114">
        <v>320.39</v>
      </c>
      <c r="K140" s="114">
        <v>320.39</v>
      </c>
      <c r="L140" s="114">
        <v>320.39</v>
      </c>
      <c r="M140" s="114">
        <v>320.39</v>
      </c>
      <c r="N140" s="114">
        <v>320.39</v>
      </c>
      <c r="O140" s="114">
        <v>320.39</v>
      </c>
      <c r="P140" s="114">
        <v>320.39</v>
      </c>
      <c r="Q140" s="114">
        <v>320.39</v>
      </c>
      <c r="R140" s="114">
        <v>320.39</v>
      </c>
      <c r="S140" s="114">
        <v>320.39</v>
      </c>
      <c r="T140" s="114">
        <v>320.39</v>
      </c>
      <c r="U140" s="114">
        <v>320.39</v>
      </c>
      <c r="V140" s="114">
        <v>320.39</v>
      </c>
      <c r="W140" s="114">
        <v>320.39</v>
      </c>
      <c r="X140" s="114">
        <v>320.39</v>
      </c>
      <c r="Y140" s="114">
        <v>320.39</v>
      </c>
      <c r="Z140" s="114">
        <v>320.39</v>
      </c>
      <c r="AA140" s="114">
        <v>320.39</v>
      </c>
      <c r="AB140" s="114">
        <v>320.39</v>
      </c>
      <c r="AC140" s="114">
        <v>320.39</v>
      </c>
      <c r="AD140" s="114">
        <v>320.39</v>
      </c>
      <c r="AE140" s="114">
        <v>320.39</v>
      </c>
      <c r="AF140" s="114">
        <v>320.39</v>
      </c>
      <c r="AG140" s="114">
        <v>320.39</v>
      </c>
      <c r="AH140" s="114">
        <v>320.39</v>
      </c>
      <c r="AI140" s="114">
        <v>320.39</v>
      </c>
      <c r="AJ140" s="114">
        <v>320.39</v>
      </c>
      <c r="AK140" s="114">
        <v>320.39</v>
      </c>
      <c r="AL140" s="114">
        <v>320.39</v>
      </c>
      <c r="AM140" s="114">
        <v>320.39</v>
      </c>
      <c r="AN140" s="114">
        <v>320.39</v>
      </c>
      <c r="AO140" s="114">
        <v>320.39</v>
      </c>
    </row>
    <row r="141" spans="1:41" s="112" customFormat="1">
      <c r="A141" s="110" t="s">
        <v>267</v>
      </c>
      <c r="B141" s="114">
        <v>320.39</v>
      </c>
      <c r="C141" s="114">
        <v>320.39</v>
      </c>
      <c r="D141" s="114">
        <v>320.39</v>
      </c>
      <c r="E141" s="114">
        <v>320.39</v>
      </c>
      <c r="F141" s="114">
        <v>320.39</v>
      </c>
      <c r="G141" s="114">
        <v>320.39</v>
      </c>
      <c r="H141" s="114">
        <v>320.39</v>
      </c>
      <c r="I141" s="114">
        <v>320.39</v>
      </c>
      <c r="J141" s="114">
        <v>320.39</v>
      </c>
      <c r="K141" s="114">
        <v>320.39</v>
      </c>
      <c r="L141" s="114">
        <v>320.39</v>
      </c>
      <c r="M141" s="114">
        <v>320.39</v>
      </c>
      <c r="N141" s="114">
        <v>320.39</v>
      </c>
      <c r="O141" s="114">
        <v>320.39</v>
      </c>
      <c r="P141" s="114">
        <v>320.39</v>
      </c>
      <c r="Q141" s="114">
        <v>320.39</v>
      </c>
      <c r="R141" s="114">
        <v>320.39</v>
      </c>
      <c r="S141" s="114">
        <v>320.39</v>
      </c>
      <c r="T141" s="114">
        <v>320.39</v>
      </c>
      <c r="U141" s="114">
        <v>320.39</v>
      </c>
      <c r="V141" s="114">
        <v>320.39</v>
      </c>
      <c r="W141" s="114">
        <v>320.39</v>
      </c>
      <c r="X141" s="114">
        <v>320.39</v>
      </c>
      <c r="Y141" s="114">
        <v>320.39</v>
      </c>
      <c r="Z141" s="114">
        <v>320.39</v>
      </c>
      <c r="AA141" s="114">
        <v>320.39</v>
      </c>
      <c r="AB141" s="114">
        <v>320.39</v>
      </c>
      <c r="AC141" s="114">
        <v>320.39</v>
      </c>
      <c r="AD141" s="114">
        <v>320.39</v>
      </c>
      <c r="AE141" s="114">
        <v>320.39</v>
      </c>
      <c r="AF141" s="114">
        <v>320.39</v>
      </c>
      <c r="AG141" s="114">
        <v>320.39</v>
      </c>
      <c r="AH141" s="114">
        <v>320.39</v>
      </c>
      <c r="AI141" s="114">
        <v>320.39</v>
      </c>
      <c r="AJ141" s="114">
        <v>320.39</v>
      </c>
      <c r="AK141" s="114">
        <v>320.39</v>
      </c>
      <c r="AL141" s="114">
        <v>320.39</v>
      </c>
      <c r="AM141" s="114">
        <v>320.39</v>
      </c>
      <c r="AN141" s="114">
        <v>320.39</v>
      </c>
      <c r="AO141" s="114">
        <v>320.39</v>
      </c>
    </row>
    <row r="142" spans="1:41" s="112" customFormat="1">
      <c r="A142" s="110" t="s">
        <v>268</v>
      </c>
      <c r="B142" s="114">
        <v>320.39</v>
      </c>
      <c r="C142" s="114">
        <v>320.39</v>
      </c>
      <c r="D142" s="114">
        <v>320.39</v>
      </c>
      <c r="E142" s="114">
        <v>320.39</v>
      </c>
      <c r="F142" s="114">
        <v>320.39</v>
      </c>
      <c r="G142" s="114">
        <v>320.39</v>
      </c>
      <c r="H142" s="114">
        <v>320.39</v>
      </c>
      <c r="I142" s="114">
        <v>320.39</v>
      </c>
      <c r="J142" s="114">
        <v>320.39</v>
      </c>
      <c r="K142" s="114">
        <v>320.39</v>
      </c>
      <c r="L142" s="114">
        <v>320.39</v>
      </c>
      <c r="M142" s="114">
        <v>320.39</v>
      </c>
      <c r="N142" s="114">
        <v>320.39</v>
      </c>
      <c r="O142" s="114">
        <v>320.39</v>
      </c>
      <c r="P142" s="114">
        <v>320.39</v>
      </c>
      <c r="Q142" s="114">
        <v>320.39</v>
      </c>
      <c r="R142" s="114">
        <v>320.39</v>
      </c>
      <c r="S142" s="114">
        <v>320.39</v>
      </c>
      <c r="T142" s="114">
        <v>320.39</v>
      </c>
      <c r="U142" s="114">
        <v>320.39</v>
      </c>
      <c r="V142" s="114">
        <v>320.39</v>
      </c>
      <c r="W142" s="114">
        <v>320.39</v>
      </c>
      <c r="X142" s="114">
        <v>320.39</v>
      </c>
      <c r="Y142" s="114">
        <v>320.39</v>
      </c>
      <c r="Z142" s="114">
        <v>320.39</v>
      </c>
      <c r="AA142" s="114">
        <v>320.39</v>
      </c>
      <c r="AB142" s="114">
        <v>320.39</v>
      </c>
      <c r="AC142" s="114">
        <v>320.39</v>
      </c>
      <c r="AD142" s="114">
        <v>320.39</v>
      </c>
      <c r="AE142" s="114">
        <v>320.39</v>
      </c>
      <c r="AF142" s="114">
        <v>320.39</v>
      </c>
      <c r="AG142" s="114">
        <v>320.39</v>
      </c>
      <c r="AH142" s="114">
        <v>320.39</v>
      </c>
      <c r="AI142" s="114">
        <v>320.39</v>
      </c>
      <c r="AJ142" s="114">
        <v>320.39</v>
      </c>
      <c r="AK142" s="114">
        <v>320.39</v>
      </c>
      <c r="AL142" s="114">
        <v>320.39</v>
      </c>
      <c r="AM142" s="114">
        <v>320.39</v>
      </c>
      <c r="AN142" s="114">
        <v>320.39</v>
      </c>
      <c r="AO142" s="114">
        <v>320.39</v>
      </c>
    </row>
    <row r="143" spans="1:41" s="112" customFormat="1">
      <c r="A143" s="110" t="s">
        <v>269</v>
      </c>
      <c r="B143" s="114">
        <v>87.11</v>
      </c>
      <c r="C143" s="114">
        <v>87.11</v>
      </c>
      <c r="D143" s="114">
        <v>87.11</v>
      </c>
      <c r="E143" s="114">
        <v>87.11</v>
      </c>
      <c r="F143" s="114">
        <v>87.11</v>
      </c>
      <c r="G143" s="114">
        <v>87.11</v>
      </c>
      <c r="H143" s="114">
        <v>87.11</v>
      </c>
      <c r="I143" s="114">
        <v>87.11</v>
      </c>
      <c r="J143" s="114">
        <v>87.11</v>
      </c>
      <c r="K143" s="114">
        <v>87.11</v>
      </c>
      <c r="L143" s="114">
        <v>87.11</v>
      </c>
      <c r="M143" s="114">
        <v>87.11</v>
      </c>
      <c r="N143" s="114">
        <v>87.11</v>
      </c>
      <c r="O143" s="114">
        <v>87.11</v>
      </c>
      <c r="P143" s="114">
        <v>87.11</v>
      </c>
      <c r="Q143" s="114">
        <v>87.11</v>
      </c>
      <c r="R143" s="114">
        <v>87.11</v>
      </c>
      <c r="S143" s="114">
        <v>87.11</v>
      </c>
      <c r="T143" s="114">
        <v>87.11</v>
      </c>
      <c r="U143" s="114">
        <v>87.11</v>
      </c>
      <c r="V143" s="114">
        <v>87.11</v>
      </c>
      <c r="W143" s="114">
        <v>87.11</v>
      </c>
      <c r="X143" s="114">
        <v>87.11</v>
      </c>
      <c r="Y143" s="114">
        <v>87.11</v>
      </c>
      <c r="Z143" s="114">
        <v>87.11</v>
      </c>
      <c r="AA143" s="114">
        <v>87.11</v>
      </c>
      <c r="AB143" s="114">
        <v>87.11</v>
      </c>
      <c r="AC143" s="114">
        <v>87.11</v>
      </c>
      <c r="AD143" s="114">
        <v>87.11</v>
      </c>
      <c r="AE143" s="114">
        <v>87.11</v>
      </c>
      <c r="AF143" s="114">
        <v>87.11</v>
      </c>
      <c r="AG143" s="114">
        <v>87.11</v>
      </c>
      <c r="AH143" s="114">
        <v>87.11</v>
      </c>
      <c r="AI143" s="114">
        <v>87.11</v>
      </c>
      <c r="AJ143" s="114">
        <v>87.11</v>
      </c>
      <c r="AK143" s="114">
        <v>87.11</v>
      </c>
      <c r="AL143" s="114">
        <v>87.11</v>
      </c>
      <c r="AM143" s="114">
        <v>87.11</v>
      </c>
      <c r="AN143" s="114">
        <v>87.11</v>
      </c>
      <c r="AO143" s="114">
        <v>87.11</v>
      </c>
    </row>
    <row r="144" spans="1:41" s="112" customFormat="1">
      <c r="A144" s="110" t="s">
        <v>270</v>
      </c>
      <c r="B144" s="114">
        <v>490.01</v>
      </c>
      <c r="C144" s="114">
        <v>490.01</v>
      </c>
      <c r="D144" s="114">
        <v>490.01</v>
      </c>
      <c r="E144" s="114">
        <v>490.01</v>
      </c>
      <c r="F144" s="114">
        <v>490.01</v>
      </c>
      <c r="G144" s="114">
        <v>490.01</v>
      </c>
      <c r="H144" s="114">
        <v>490.01</v>
      </c>
      <c r="I144" s="114">
        <v>490.01</v>
      </c>
      <c r="J144" s="114">
        <v>490.01</v>
      </c>
      <c r="K144" s="114">
        <v>490.01</v>
      </c>
      <c r="L144" s="114">
        <v>490.01</v>
      </c>
      <c r="M144" s="114">
        <v>490.01</v>
      </c>
      <c r="N144" s="114">
        <v>490.01</v>
      </c>
      <c r="O144" s="114">
        <v>490.01</v>
      </c>
      <c r="P144" s="114">
        <v>490.01</v>
      </c>
      <c r="Q144" s="114">
        <v>490.01</v>
      </c>
      <c r="R144" s="114">
        <v>490.01</v>
      </c>
      <c r="S144" s="114">
        <v>490.01</v>
      </c>
      <c r="T144" s="114">
        <v>490.01</v>
      </c>
      <c r="U144" s="114">
        <v>490.01</v>
      </c>
      <c r="V144" s="114">
        <v>490.01</v>
      </c>
      <c r="W144" s="114">
        <v>490.01</v>
      </c>
      <c r="X144" s="114">
        <v>490.01</v>
      </c>
      <c r="Y144" s="114">
        <v>490.01</v>
      </c>
      <c r="Z144" s="114">
        <v>490.01</v>
      </c>
      <c r="AA144" s="114">
        <v>490.01</v>
      </c>
      <c r="AB144" s="114">
        <v>490.01</v>
      </c>
      <c r="AC144" s="114">
        <v>490.01</v>
      </c>
      <c r="AD144" s="114">
        <v>490.01</v>
      </c>
      <c r="AE144" s="114">
        <v>490.01</v>
      </c>
      <c r="AF144" s="114">
        <v>490.01</v>
      </c>
      <c r="AG144" s="114">
        <v>490.01</v>
      </c>
      <c r="AH144" s="114">
        <v>490.01</v>
      </c>
      <c r="AI144" s="114">
        <v>490.01</v>
      </c>
      <c r="AJ144" s="114">
        <v>490.01</v>
      </c>
      <c r="AK144" s="114">
        <v>490.01</v>
      </c>
      <c r="AL144" s="114">
        <v>490.01</v>
      </c>
      <c r="AM144" s="114">
        <v>490.01</v>
      </c>
      <c r="AN144" s="114">
        <v>490.01</v>
      </c>
      <c r="AO144" s="114">
        <v>490.01</v>
      </c>
    </row>
    <row r="145" spans="1:41" s="112" customFormat="1">
      <c r="A145" s="110" t="s">
        <v>271</v>
      </c>
      <c r="B145" s="114">
        <v>490.01</v>
      </c>
      <c r="C145" s="114">
        <v>490.01</v>
      </c>
      <c r="D145" s="114">
        <v>490.01</v>
      </c>
      <c r="E145" s="114">
        <v>490.01</v>
      </c>
      <c r="F145" s="114">
        <v>490.01</v>
      </c>
      <c r="G145" s="114">
        <v>490.01</v>
      </c>
      <c r="H145" s="114">
        <v>490.01</v>
      </c>
      <c r="I145" s="114">
        <v>490.01</v>
      </c>
      <c r="J145" s="114">
        <v>490.01</v>
      </c>
      <c r="K145" s="114">
        <v>490.01</v>
      </c>
      <c r="L145" s="114">
        <v>490.01</v>
      </c>
      <c r="M145" s="114">
        <v>490.01</v>
      </c>
      <c r="N145" s="114">
        <v>490.01</v>
      </c>
      <c r="O145" s="114">
        <v>490.01</v>
      </c>
      <c r="P145" s="114">
        <v>490.01</v>
      </c>
      <c r="Q145" s="114">
        <v>490.01</v>
      </c>
      <c r="R145" s="114">
        <v>490.01</v>
      </c>
      <c r="S145" s="114">
        <v>490.01</v>
      </c>
      <c r="T145" s="114">
        <v>490.01</v>
      </c>
      <c r="U145" s="114">
        <v>490.01</v>
      </c>
      <c r="V145" s="114">
        <v>490.01</v>
      </c>
      <c r="W145" s="114">
        <v>490.01</v>
      </c>
      <c r="X145" s="114">
        <v>490.01</v>
      </c>
      <c r="Y145" s="114">
        <v>490.01</v>
      </c>
      <c r="Z145" s="114">
        <v>490.01</v>
      </c>
      <c r="AA145" s="114">
        <v>490.01</v>
      </c>
      <c r="AB145" s="114">
        <v>490.01</v>
      </c>
      <c r="AC145" s="114">
        <v>490.01</v>
      </c>
      <c r="AD145" s="114">
        <v>490.01</v>
      </c>
      <c r="AE145" s="114">
        <v>490.01</v>
      </c>
      <c r="AF145" s="114">
        <v>490.01</v>
      </c>
      <c r="AG145" s="114">
        <v>490.01</v>
      </c>
      <c r="AH145" s="114">
        <v>490.01</v>
      </c>
      <c r="AI145" s="114">
        <v>490.01</v>
      </c>
      <c r="AJ145" s="114">
        <v>490.01</v>
      </c>
      <c r="AK145" s="114">
        <v>490.01</v>
      </c>
      <c r="AL145" s="114">
        <v>490.01</v>
      </c>
      <c r="AM145" s="114">
        <v>490.01</v>
      </c>
      <c r="AN145" s="114">
        <v>490.01</v>
      </c>
      <c r="AO145" s="114">
        <v>490.01</v>
      </c>
    </row>
    <row r="146" spans="1:41" s="112" customFormat="1">
      <c r="A146" s="110" t="s">
        <v>272</v>
      </c>
      <c r="B146" s="114">
        <v>490.01</v>
      </c>
      <c r="C146" s="114">
        <v>490.01</v>
      </c>
      <c r="D146" s="114">
        <v>490.01</v>
      </c>
      <c r="E146" s="114">
        <v>490.01</v>
      </c>
      <c r="F146" s="114">
        <v>490.01</v>
      </c>
      <c r="G146" s="114">
        <v>490.01</v>
      </c>
      <c r="H146" s="114">
        <v>490.01</v>
      </c>
      <c r="I146" s="114">
        <v>490.01</v>
      </c>
      <c r="J146" s="114">
        <v>490.01</v>
      </c>
      <c r="K146" s="114">
        <v>490.01</v>
      </c>
      <c r="L146" s="114">
        <v>490.01</v>
      </c>
      <c r="M146" s="114">
        <v>490.01</v>
      </c>
      <c r="N146" s="114">
        <v>490.01</v>
      </c>
      <c r="O146" s="114">
        <v>490.01</v>
      </c>
      <c r="P146" s="114">
        <v>490.01</v>
      </c>
      <c r="Q146" s="114">
        <v>490.01</v>
      </c>
      <c r="R146" s="114">
        <v>490.01</v>
      </c>
      <c r="S146" s="114">
        <v>490.01</v>
      </c>
      <c r="T146" s="114">
        <v>490.01</v>
      </c>
      <c r="U146" s="114">
        <v>490.01</v>
      </c>
      <c r="V146" s="114">
        <v>490.01</v>
      </c>
      <c r="W146" s="114">
        <v>490.01</v>
      </c>
      <c r="X146" s="114">
        <v>490.01</v>
      </c>
      <c r="Y146" s="114">
        <v>490.01</v>
      </c>
      <c r="Z146" s="114">
        <v>490.01</v>
      </c>
      <c r="AA146" s="114">
        <v>490.01</v>
      </c>
      <c r="AB146" s="114">
        <v>490.01</v>
      </c>
      <c r="AC146" s="114">
        <v>490.01</v>
      </c>
      <c r="AD146" s="114">
        <v>490.01</v>
      </c>
      <c r="AE146" s="114">
        <v>490.01</v>
      </c>
      <c r="AF146" s="114">
        <v>490.01</v>
      </c>
      <c r="AG146" s="114">
        <v>490.01</v>
      </c>
      <c r="AH146" s="114">
        <v>490.01</v>
      </c>
      <c r="AI146" s="114">
        <v>490.01</v>
      </c>
      <c r="AJ146" s="114">
        <v>490.01</v>
      </c>
      <c r="AK146" s="114">
        <v>490.01</v>
      </c>
      <c r="AL146" s="114">
        <v>490.01</v>
      </c>
      <c r="AM146" s="114">
        <v>490.01</v>
      </c>
      <c r="AN146" s="114">
        <v>490.01</v>
      </c>
      <c r="AO146" s="114">
        <v>490.01</v>
      </c>
    </row>
    <row r="147" spans="1:41" s="112" customFormat="1">
      <c r="A147" s="110" t="s">
        <v>273</v>
      </c>
      <c r="B147" s="114">
        <v>72</v>
      </c>
      <c r="C147" s="114">
        <v>72</v>
      </c>
      <c r="D147" s="114">
        <v>72</v>
      </c>
      <c r="E147" s="114">
        <v>72</v>
      </c>
      <c r="F147" s="114">
        <v>72</v>
      </c>
      <c r="G147" s="114">
        <v>72</v>
      </c>
      <c r="H147" s="114">
        <v>72</v>
      </c>
      <c r="I147" s="114">
        <v>72</v>
      </c>
      <c r="J147" s="114">
        <v>72</v>
      </c>
      <c r="K147" s="114">
        <v>72</v>
      </c>
      <c r="L147" s="114">
        <v>72</v>
      </c>
      <c r="M147" s="114">
        <v>72</v>
      </c>
      <c r="N147" s="114">
        <v>72</v>
      </c>
      <c r="O147" s="114">
        <v>72</v>
      </c>
      <c r="P147" s="114">
        <v>72</v>
      </c>
      <c r="Q147" s="114">
        <v>72</v>
      </c>
      <c r="R147" s="114">
        <v>72</v>
      </c>
      <c r="S147" s="114">
        <v>72</v>
      </c>
      <c r="T147" s="114">
        <v>72</v>
      </c>
      <c r="U147" s="114">
        <v>72</v>
      </c>
      <c r="V147" s="114">
        <v>72</v>
      </c>
      <c r="W147" s="114">
        <v>72</v>
      </c>
      <c r="X147" s="114">
        <v>72</v>
      </c>
      <c r="Y147" s="114">
        <v>72</v>
      </c>
      <c r="Z147" s="114">
        <v>72</v>
      </c>
      <c r="AA147" s="114">
        <v>72</v>
      </c>
      <c r="AB147" s="114">
        <v>72</v>
      </c>
      <c r="AC147" s="114">
        <v>72</v>
      </c>
      <c r="AD147" s="114">
        <v>72</v>
      </c>
      <c r="AE147" s="114">
        <v>72</v>
      </c>
      <c r="AF147" s="114">
        <v>72</v>
      </c>
      <c r="AG147" s="114">
        <v>72</v>
      </c>
      <c r="AH147" s="114">
        <v>72</v>
      </c>
      <c r="AI147" s="114">
        <v>72</v>
      </c>
      <c r="AJ147" s="114">
        <v>72</v>
      </c>
      <c r="AK147" s="114">
        <v>72</v>
      </c>
      <c r="AL147" s="114">
        <v>72</v>
      </c>
      <c r="AM147" s="114">
        <v>72</v>
      </c>
      <c r="AN147" s="114">
        <v>72</v>
      </c>
      <c r="AO147" s="114">
        <v>72</v>
      </c>
    </row>
    <row r="148" spans="1:41" s="112" customFormat="1">
      <c r="A148" s="110" t="s">
        <v>274</v>
      </c>
      <c r="B148" s="114">
        <v>230.69</v>
      </c>
      <c r="C148" s="114">
        <v>230.69</v>
      </c>
      <c r="D148" s="114">
        <v>230.69</v>
      </c>
      <c r="E148" s="114">
        <v>230.69</v>
      </c>
      <c r="F148" s="114">
        <v>230.69</v>
      </c>
      <c r="G148" s="114">
        <v>230.69</v>
      </c>
      <c r="H148" s="114">
        <v>230.69</v>
      </c>
      <c r="I148" s="114">
        <v>230.69</v>
      </c>
      <c r="J148" s="114">
        <v>230.69</v>
      </c>
      <c r="K148" s="114">
        <v>230.69</v>
      </c>
      <c r="L148" s="114">
        <v>230.69</v>
      </c>
      <c r="M148" s="114">
        <v>230.69</v>
      </c>
      <c r="N148" s="114">
        <v>230.69</v>
      </c>
      <c r="O148" s="114">
        <v>230.69</v>
      </c>
      <c r="P148" s="114">
        <v>230.69</v>
      </c>
      <c r="Q148" s="114">
        <v>230.69</v>
      </c>
      <c r="R148" s="114">
        <v>230.69</v>
      </c>
      <c r="S148" s="114">
        <v>230.69</v>
      </c>
      <c r="T148" s="114">
        <v>230.69</v>
      </c>
      <c r="U148" s="114">
        <v>230.69</v>
      </c>
      <c r="V148" s="114">
        <v>230.69</v>
      </c>
      <c r="W148" s="114">
        <v>230.69</v>
      </c>
      <c r="X148" s="114">
        <v>230.69</v>
      </c>
      <c r="Y148" s="114">
        <v>230.69</v>
      </c>
      <c r="Z148" s="114">
        <v>230.69</v>
      </c>
      <c r="AA148" s="114">
        <v>230.69</v>
      </c>
      <c r="AB148" s="114">
        <v>230.69</v>
      </c>
      <c r="AC148" s="114">
        <v>230.69</v>
      </c>
      <c r="AD148" s="114">
        <v>230.69</v>
      </c>
      <c r="AE148" s="114">
        <v>230.69</v>
      </c>
      <c r="AF148" s="114">
        <v>230.69</v>
      </c>
      <c r="AG148" s="114">
        <v>230.69</v>
      </c>
      <c r="AH148" s="114">
        <v>230.69</v>
      </c>
      <c r="AI148" s="114">
        <v>230.69</v>
      </c>
      <c r="AJ148" s="114">
        <v>230.69</v>
      </c>
      <c r="AK148" s="114">
        <v>230.69</v>
      </c>
      <c r="AL148" s="114">
        <v>230.69</v>
      </c>
      <c r="AM148" s="114">
        <v>230.69</v>
      </c>
      <c r="AN148" s="114">
        <v>230.69</v>
      </c>
      <c r="AO148" s="114">
        <v>230.69</v>
      </c>
    </row>
    <row r="149" spans="1:41" s="112" customFormat="1">
      <c r="A149" s="110" t="s">
        <v>275</v>
      </c>
      <c r="B149" s="114">
        <v>230.69</v>
      </c>
      <c r="C149" s="114">
        <v>230.69</v>
      </c>
      <c r="D149" s="114">
        <v>230.69</v>
      </c>
      <c r="E149" s="114">
        <v>230.69</v>
      </c>
      <c r="F149" s="114">
        <v>230.69</v>
      </c>
      <c r="G149" s="114">
        <v>230.69</v>
      </c>
      <c r="H149" s="114">
        <v>230.69</v>
      </c>
      <c r="I149" s="114">
        <v>230.69</v>
      </c>
      <c r="J149" s="114">
        <v>230.69</v>
      </c>
      <c r="K149" s="114">
        <v>230.69</v>
      </c>
      <c r="L149" s="114">
        <v>230.69</v>
      </c>
      <c r="M149" s="114">
        <v>230.69</v>
      </c>
      <c r="N149" s="114">
        <v>230.69</v>
      </c>
      <c r="O149" s="114">
        <v>230.69</v>
      </c>
      <c r="P149" s="114">
        <v>230.69</v>
      </c>
      <c r="Q149" s="114">
        <v>230.69</v>
      </c>
      <c r="R149" s="114">
        <v>230.69</v>
      </c>
      <c r="S149" s="114">
        <v>230.69</v>
      </c>
      <c r="T149" s="114">
        <v>230.69</v>
      </c>
      <c r="U149" s="114">
        <v>230.69</v>
      </c>
      <c r="V149" s="114">
        <v>230.69</v>
      </c>
      <c r="W149" s="114">
        <v>230.69</v>
      </c>
      <c r="X149" s="114">
        <v>230.69</v>
      </c>
      <c r="Y149" s="114">
        <v>230.69</v>
      </c>
      <c r="Z149" s="114">
        <v>230.69</v>
      </c>
      <c r="AA149" s="114">
        <v>230.69</v>
      </c>
      <c r="AB149" s="114">
        <v>230.69</v>
      </c>
      <c r="AC149" s="114">
        <v>230.69</v>
      </c>
      <c r="AD149" s="114">
        <v>230.69</v>
      </c>
      <c r="AE149" s="114">
        <v>230.69</v>
      </c>
      <c r="AF149" s="114">
        <v>230.69</v>
      </c>
      <c r="AG149" s="114">
        <v>230.69</v>
      </c>
      <c r="AH149" s="114">
        <v>230.69</v>
      </c>
      <c r="AI149" s="114">
        <v>230.69</v>
      </c>
      <c r="AJ149" s="114">
        <v>230.69</v>
      </c>
      <c r="AK149" s="114">
        <v>230.69</v>
      </c>
      <c r="AL149" s="114">
        <v>230.69</v>
      </c>
      <c r="AM149" s="114">
        <v>230.69</v>
      </c>
      <c r="AN149" s="114">
        <v>230.69</v>
      </c>
      <c r="AO149" s="114">
        <v>230.69</v>
      </c>
    </row>
    <row r="150" spans="1:41" s="112" customFormat="1">
      <c r="A150" s="110" t="s">
        <v>276</v>
      </c>
      <c r="B150" s="114">
        <v>230.69</v>
      </c>
      <c r="C150" s="114">
        <v>230.69</v>
      </c>
      <c r="D150" s="114">
        <v>230.69</v>
      </c>
      <c r="E150" s="114">
        <v>230.69</v>
      </c>
      <c r="F150" s="114">
        <v>230.69</v>
      </c>
      <c r="G150" s="114">
        <v>230.69</v>
      </c>
      <c r="H150" s="114">
        <v>230.69</v>
      </c>
      <c r="I150" s="114">
        <v>230.69</v>
      </c>
      <c r="J150" s="114">
        <v>230.69</v>
      </c>
      <c r="K150" s="114">
        <v>230.69</v>
      </c>
      <c r="L150" s="114">
        <v>230.69</v>
      </c>
      <c r="M150" s="114">
        <v>230.69</v>
      </c>
      <c r="N150" s="114">
        <v>230.69</v>
      </c>
      <c r="O150" s="114">
        <v>230.69</v>
      </c>
      <c r="P150" s="114">
        <v>230.69</v>
      </c>
      <c r="Q150" s="114">
        <v>230.69</v>
      </c>
      <c r="R150" s="114">
        <v>230.69</v>
      </c>
      <c r="S150" s="114">
        <v>230.69</v>
      </c>
      <c r="T150" s="114">
        <v>230.69</v>
      </c>
      <c r="U150" s="114">
        <v>230.69</v>
      </c>
      <c r="V150" s="114">
        <v>230.69</v>
      </c>
      <c r="W150" s="114">
        <v>230.69</v>
      </c>
      <c r="X150" s="114">
        <v>230.69</v>
      </c>
      <c r="Y150" s="114">
        <v>230.69</v>
      </c>
      <c r="Z150" s="114">
        <v>230.69</v>
      </c>
      <c r="AA150" s="114">
        <v>230.69</v>
      </c>
      <c r="AB150" s="114">
        <v>230.69</v>
      </c>
      <c r="AC150" s="114">
        <v>230.69</v>
      </c>
      <c r="AD150" s="114">
        <v>230.69</v>
      </c>
      <c r="AE150" s="114">
        <v>230.69</v>
      </c>
      <c r="AF150" s="114">
        <v>230.69</v>
      </c>
      <c r="AG150" s="114">
        <v>230.69</v>
      </c>
      <c r="AH150" s="114">
        <v>230.69</v>
      </c>
      <c r="AI150" s="114">
        <v>230.69</v>
      </c>
      <c r="AJ150" s="114">
        <v>230.69</v>
      </c>
      <c r="AK150" s="114">
        <v>230.69</v>
      </c>
      <c r="AL150" s="114">
        <v>230.69</v>
      </c>
      <c r="AM150" s="114">
        <v>230.69</v>
      </c>
      <c r="AN150" s="114">
        <v>230.69</v>
      </c>
      <c r="AO150" s="114">
        <v>230.69</v>
      </c>
    </row>
    <row r="151" spans="1:41" s="112" customFormat="1">
      <c r="A151" s="110" t="s">
        <v>277</v>
      </c>
      <c r="B151" s="114">
        <v>64.260000000000005</v>
      </c>
      <c r="C151" s="114">
        <v>64.260000000000005</v>
      </c>
      <c r="D151" s="114">
        <v>64.260000000000005</v>
      </c>
      <c r="E151" s="114">
        <v>64.260000000000005</v>
      </c>
      <c r="F151" s="114">
        <v>64.260000000000005</v>
      </c>
      <c r="G151" s="114">
        <v>64.260000000000005</v>
      </c>
      <c r="H151" s="114">
        <v>64.260000000000005</v>
      </c>
      <c r="I151" s="114">
        <v>64.260000000000005</v>
      </c>
      <c r="J151" s="114">
        <v>64.260000000000005</v>
      </c>
      <c r="K151" s="114">
        <v>64.260000000000005</v>
      </c>
      <c r="L151" s="114">
        <v>64.260000000000005</v>
      </c>
      <c r="M151" s="114">
        <v>64.260000000000005</v>
      </c>
      <c r="N151" s="114">
        <v>64.260000000000005</v>
      </c>
      <c r="O151" s="114">
        <v>64.260000000000005</v>
      </c>
      <c r="P151" s="114">
        <v>64.260000000000005</v>
      </c>
      <c r="Q151" s="114">
        <v>64.260000000000005</v>
      </c>
      <c r="R151" s="114">
        <v>64.260000000000005</v>
      </c>
      <c r="S151" s="114">
        <v>64.260000000000005</v>
      </c>
      <c r="T151" s="114">
        <v>64.260000000000005</v>
      </c>
      <c r="U151" s="114">
        <v>64.260000000000005</v>
      </c>
      <c r="V151" s="114">
        <v>64.260000000000005</v>
      </c>
      <c r="W151" s="114">
        <v>64.260000000000005</v>
      </c>
      <c r="X151" s="114">
        <v>64.260000000000005</v>
      </c>
      <c r="Y151" s="114">
        <v>64.260000000000005</v>
      </c>
      <c r="Z151" s="114">
        <v>64.260000000000005</v>
      </c>
      <c r="AA151" s="114">
        <v>64.260000000000005</v>
      </c>
      <c r="AB151" s="114">
        <v>64.260000000000005</v>
      </c>
      <c r="AC151" s="114">
        <v>64.260000000000005</v>
      </c>
      <c r="AD151" s="114">
        <v>64.260000000000005</v>
      </c>
      <c r="AE151" s="114">
        <v>64.260000000000005</v>
      </c>
      <c r="AF151" s="114">
        <v>64.260000000000005</v>
      </c>
      <c r="AG151" s="114">
        <v>64.260000000000005</v>
      </c>
      <c r="AH151" s="114">
        <v>64.260000000000005</v>
      </c>
      <c r="AI151" s="114">
        <v>64.260000000000005</v>
      </c>
      <c r="AJ151" s="114">
        <v>64.260000000000005</v>
      </c>
      <c r="AK151" s="114">
        <v>64.260000000000005</v>
      </c>
      <c r="AL151" s="114">
        <v>64.260000000000005</v>
      </c>
      <c r="AM151" s="114">
        <v>64.260000000000005</v>
      </c>
      <c r="AN151" s="114">
        <v>64.260000000000005</v>
      </c>
      <c r="AO151" s="114">
        <v>64.260000000000005</v>
      </c>
    </row>
    <row r="152" spans="1:41" s="112" customFormat="1">
      <c r="A152" s="110" t="s">
        <v>278</v>
      </c>
      <c r="B152" s="114">
        <v>289</v>
      </c>
      <c r="C152" s="114">
        <v>289</v>
      </c>
      <c r="D152" s="114">
        <v>289</v>
      </c>
      <c r="E152" s="114">
        <v>289</v>
      </c>
      <c r="F152" s="114">
        <v>289</v>
      </c>
      <c r="G152" s="114">
        <v>289</v>
      </c>
      <c r="H152" s="114">
        <v>289</v>
      </c>
      <c r="I152" s="114">
        <v>289</v>
      </c>
      <c r="J152" s="114">
        <v>289</v>
      </c>
      <c r="K152" s="114">
        <v>289</v>
      </c>
      <c r="L152" s="114">
        <v>289</v>
      </c>
      <c r="M152" s="114">
        <v>289</v>
      </c>
      <c r="N152" s="114">
        <v>289</v>
      </c>
      <c r="O152" s="114">
        <v>289</v>
      </c>
      <c r="P152" s="114">
        <v>289</v>
      </c>
      <c r="Q152" s="114">
        <v>289</v>
      </c>
      <c r="R152" s="114">
        <v>289</v>
      </c>
      <c r="S152" s="114">
        <v>289</v>
      </c>
      <c r="T152" s="114">
        <v>289</v>
      </c>
      <c r="U152" s="114">
        <v>289</v>
      </c>
      <c r="V152" s="114">
        <v>289</v>
      </c>
      <c r="W152" s="114">
        <v>289</v>
      </c>
      <c r="X152" s="114">
        <v>289</v>
      </c>
      <c r="Y152" s="114">
        <v>289</v>
      </c>
      <c r="Z152" s="114">
        <v>289</v>
      </c>
      <c r="AA152" s="114">
        <v>289</v>
      </c>
      <c r="AB152" s="114">
        <v>289</v>
      </c>
      <c r="AC152" s="114">
        <v>289</v>
      </c>
      <c r="AD152" s="114">
        <v>289</v>
      </c>
      <c r="AE152" s="114">
        <v>289</v>
      </c>
      <c r="AF152" s="114">
        <v>289</v>
      </c>
      <c r="AG152" s="114">
        <v>289</v>
      </c>
      <c r="AH152" s="114">
        <v>289</v>
      </c>
      <c r="AI152" s="114">
        <v>289</v>
      </c>
      <c r="AJ152" s="114">
        <v>289</v>
      </c>
      <c r="AK152" s="114">
        <v>289</v>
      </c>
      <c r="AL152" s="114">
        <v>289</v>
      </c>
      <c r="AM152" s="114">
        <v>289</v>
      </c>
      <c r="AN152" s="114">
        <v>289</v>
      </c>
      <c r="AO152" s="114">
        <v>289</v>
      </c>
    </row>
    <row r="153" spans="1:41" s="112" customFormat="1">
      <c r="A153" s="110" t="s">
        <v>279</v>
      </c>
      <c r="B153" s="114">
        <v>289</v>
      </c>
      <c r="C153" s="114">
        <v>289</v>
      </c>
      <c r="D153" s="114">
        <v>289</v>
      </c>
      <c r="E153" s="114">
        <v>289</v>
      </c>
      <c r="F153" s="114">
        <v>289</v>
      </c>
      <c r="G153" s="114">
        <v>289</v>
      </c>
      <c r="H153" s="114">
        <v>289</v>
      </c>
      <c r="I153" s="114">
        <v>289</v>
      </c>
      <c r="J153" s="114">
        <v>289</v>
      </c>
      <c r="K153" s="114">
        <v>289</v>
      </c>
      <c r="L153" s="114">
        <v>289</v>
      </c>
      <c r="M153" s="114">
        <v>289</v>
      </c>
      <c r="N153" s="114">
        <v>289</v>
      </c>
      <c r="O153" s="114">
        <v>289</v>
      </c>
      <c r="P153" s="114">
        <v>289</v>
      </c>
      <c r="Q153" s="114">
        <v>289</v>
      </c>
      <c r="R153" s="114">
        <v>289</v>
      </c>
      <c r="S153" s="114">
        <v>289</v>
      </c>
      <c r="T153" s="114">
        <v>289</v>
      </c>
      <c r="U153" s="114">
        <v>289</v>
      </c>
      <c r="V153" s="114">
        <v>289</v>
      </c>
      <c r="W153" s="114">
        <v>289</v>
      </c>
      <c r="X153" s="114">
        <v>289</v>
      </c>
      <c r="Y153" s="114">
        <v>289</v>
      </c>
      <c r="Z153" s="114">
        <v>289</v>
      </c>
      <c r="AA153" s="114">
        <v>289</v>
      </c>
      <c r="AB153" s="114">
        <v>289</v>
      </c>
      <c r="AC153" s="114">
        <v>289</v>
      </c>
      <c r="AD153" s="114">
        <v>289</v>
      </c>
      <c r="AE153" s="114">
        <v>289</v>
      </c>
      <c r="AF153" s="114">
        <v>289</v>
      </c>
      <c r="AG153" s="114">
        <v>289</v>
      </c>
      <c r="AH153" s="114">
        <v>289</v>
      </c>
      <c r="AI153" s="114">
        <v>289</v>
      </c>
      <c r="AJ153" s="114">
        <v>289</v>
      </c>
      <c r="AK153" s="114">
        <v>289</v>
      </c>
      <c r="AL153" s="114">
        <v>289</v>
      </c>
      <c r="AM153" s="114">
        <v>289</v>
      </c>
      <c r="AN153" s="114">
        <v>289</v>
      </c>
      <c r="AO153" s="114">
        <v>289</v>
      </c>
    </row>
    <row r="154" spans="1:41" s="112" customFormat="1">
      <c r="A154" s="110" t="s">
        <v>280</v>
      </c>
      <c r="B154" s="114">
        <v>289</v>
      </c>
      <c r="C154" s="114">
        <v>289</v>
      </c>
      <c r="D154" s="114">
        <v>289</v>
      </c>
      <c r="E154" s="114">
        <v>289</v>
      </c>
      <c r="F154" s="114">
        <v>289</v>
      </c>
      <c r="G154" s="114">
        <v>289</v>
      </c>
      <c r="H154" s="114">
        <v>289</v>
      </c>
      <c r="I154" s="114">
        <v>289</v>
      </c>
      <c r="J154" s="114">
        <v>289</v>
      </c>
      <c r="K154" s="114">
        <v>289</v>
      </c>
      <c r="L154" s="114">
        <v>289</v>
      </c>
      <c r="M154" s="114">
        <v>289</v>
      </c>
      <c r="N154" s="114">
        <v>289</v>
      </c>
      <c r="O154" s="114">
        <v>289</v>
      </c>
      <c r="P154" s="114">
        <v>289</v>
      </c>
      <c r="Q154" s="114">
        <v>289</v>
      </c>
      <c r="R154" s="114">
        <v>289</v>
      </c>
      <c r="S154" s="114">
        <v>289</v>
      </c>
      <c r="T154" s="114">
        <v>289</v>
      </c>
      <c r="U154" s="114">
        <v>289</v>
      </c>
      <c r="V154" s="114">
        <v>289</v>
      </c>
      <c r="W154" s="114">
        <v>289</v>
      </c>
      <c r="X154" s="114">
        <v>289</v>
      </c>
      <c r="Y154" s="114">
        <v>289</v>
      </c>
      <c r="Z154" s="114">
        <v>289</v>
      </c>
      <c r="AA154" s="114">
        <v>289</v>
      </c>
      <c r="AB154" s="114">
        <v>289</v>
      </c>
      <c r="AC154" s="114">
        <v>289</v>
      </c>
      <c r="AD154" s="114">
        <v>289</v>
      </c>
      <c r="AE154" s="114">
        <v>289</v>
      </c>
      <c r="AF154" s="114">
        <v>289</v>
      </c>
      <c r="AG154" s="114">
        <v>289</v>
      </c>
      <c r="AH154" s="114">
        <v>289</v>
      </c>
      <c r="AI154" s="114">
        <v>289</v>
      </c>
      <c r="AJ154" s="114">
        <v>289</v>
      </c>
      <c r="AK154" s="114">
        <v>289</v>
      </c>
      <c r="AL154" s="114">
        <v>289</v>
      </c>
      <c r="AM154" s="114">
        <v>289</v>
      </c>
      <c r="AN154" s="114">
        <v>289</v>
      </c>
      <c r="AO154" s="114">
        <v>289</v>
      </c>
    </row>
  </sheetData>
  <mergeCells count="6">
    <mergeCell ref="B1:AO1"/>
    <mergeCell ref="A2:AO2"/>
    <mergeCell ref="A3:AO3"/>
    <mergeCell ref="A6:AO6"/>
    <mergeCell ref="A4:AO4"/>
    <mergeCell ref="A5:AO5"/>
  </mergeCells>
  <phoneticPr fontId="0" type="noConversion"/>
  <pageMargins left="0.25" right="0.25" top="0.5" bottom="0.5" header="0" footer="0"/>
  <pageSetup scale="24" fitToHeight="0" orientation="landscape" r:id="rId1"/>
  <headerFooter>
    <oddHeader xml:space="preserve">&amp;C&amp;"Calibri,Bold"&amp;20MSRP/List Pricing Worksheet&amp;"Calibri,Regular"&amp;11
&amp;"Calibri,Bold"&amp;14Group 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zoomScaleNormal="100" workbookViewId="0">
      <selection activeCell="F21" sqref="F21"/>
    </sheetView>
  </sheetViews>
  <sheetFormatPr defaultRowHeight="15"/>
  <cols>
    <col min="1" max="1" width="30.7109375" customWidth="1"/>
    <col min="2" max="13" width="11.28515625" customWidth="1"/>
  </cols>
  <sheetData>
    <row r="1" spans="1:13" ht="21">
      <c r="A1" s="27" t="s">
        <v>13</v>
      </c>
      <c r="B1" s="183" t="str">
        <f>'MSRP List Price'!B1:AO1</f>
        <v xml:space="preserve">HP Inc. </v>
      </c>
      <c r="C1" s="183"/>
      <c r="D1" s="183"/>
      <c r="E1" s="183"/>
      <c r="F1" s="183"/>
      <c r="G1" s="183"/>
      <c r="H1" s="183"/>
      <c r="I1" s="183"/>
      <c r="J1" s="183"/>
      <c r="K1" s="183"/>
      <c r="L1" s="183"/>
      <c r="M1" s="184"/>
    </row>
    <row r="2" spans="1:13" ht="25.15" customHeight="1">
      <c r="A2" s="185" t="s">
        <v>20</v>
      </c>
      <c r="B2" s="186"/>
      <c r="C2" s="186"/>
      <c r="D2" s="186"/>
      <c r="E2" s="186"/>
      <c r="F2" s="186"/>
      <c r="G2" s="186"/>
      <c r="H2" s="186"/>
      <c r="I2" s="186"/>
      <c r="J2" s="186"/>
      <c r="K2" s="186"/>
      <c r="L2" s="186"/>
      <c r="M2" s="187"/>
    </row>
    <row r="3" spans="1:13" ht="25.15" customHeight="1">
      <c r="A3" s="176" t="s">
        <v>21</v>
      </c>
      <c r="B3" s="177"/>
      <c r="C3" s="177"/>
      <c r="D3" s="177"/>
      <c r="E3" s="177"/>
      <c r="F3" s="177"/>
      <c r="G3" s="177"/>
      <c r="H3" s="177"/>
      <c r="I3" s="177"/>
      <c r="J3" s="177"/>
      <c r="K3" s="177"/>
      <c r="L3" s="177"/>
      <c r="M3" s="188"/>
    </row>
    <row r="4" spans="1:13" ht="25.15" customHeight="1">
      <c r="A4" s="176" t="s">
        <v>72</v>
      </c>
      <c r="B4" s="177"/>
      <c r="C4" s="177"/>
      <c r="D4" s="177"/>
      <c r="E4" s="177"/>
      <c r="F4" s="177"/>
      <c r="G4" s="177"/>
      <c r="H4" s="177"/>
      <c r="I4" s="177"/>
      <c r="J4" s="177"/>
      <c r="K4" s="177"/>
      <c r="L4" s="177"/>
      <c r="M4" s="188"/>
    </row>
    <row r="5" spans="1:13" ht="25.15" customHeight="1">
      <c r="A5" s="178" t="s">
        <v>19</v>
      </c>
      <c r="B5" s="179"/>
      <c r="C5" s="179"/>
      <c r="D5" s="179"/>
      <c r="E5" s="179"/>
      <c r="F5" s="179"/>
      <c r="G5" s="179"/>
      <c r="H5" s="179"/>
      <c r="I5" s="179"/>
      <c r="J5" s="179"/>
      <c r="K5" s="179"/>
      <c r="L5" s="179"/>
      <c r="M5" s="189"/>
    </row>
    <row r="6" spans="1:13" s="1" customFormat="1" ht="43.15" customHeight="1">
      <c r="A6" s="190" t="s">
        <v>0</v>
      </c>
      <c r="B6" s="12" t="s">
        <v>26</v>
      </c>
      <c r="C6" s="12" t="s">
        <v>27</v>
      </c>
      <c r="D6" s="12" t="s">
        <v>28</v>
      </c>
      <c r="E6" s="12" t="s">
        <v>29</v>
      </c>
      <c r="F6" s="12" t="s">
        <v>30</v>
      </c>
      <c r="G6" s="12" t="s">
        <v>31</v>
      </c>
      <c r="H6" s="12" t="s">
        <v>32</v>
      </c>
      <c r="I6" s="12" t="s">
        <v>33</v>
      </c>
      <c r="J6" s="12" t="s">
        <v>34</v>
      </c>
      <c r="K6" s="12" t="s">
        <v>35</v>
      </c>
      <c r="L6" s="12" t="s">
        <v>36</v>
      </c>
      <c r="M6" s="12" t="s">
        <v>37</v>
      </c>
    </row>
    <row r="7" spans="1:13" s="24" customFormat="1" ht="19.149999999999999" customHeight="1">
      <c r="A7" s="191"/>
      <c r="B7" s="180" t="s">
        <v>70</v>
      </c>
      <c r="C7" s="181"/>
      <c r="D7" s="181"/>
      <c r="E7" s="181"/>
      <c r="F7" s="181"/>
      <c r="G7" s="181"/>
      <c r="H7" s="181"/>
      <c r="I7" s="181"/>
      <c r="J7" s="181"/>
      <c r="K7" s="181"/>
      <c r="L7" s="181"/>
      <c r="M7" s="182"/>
    </row>
    <row r="8" spans="1:13">
      <c r="A8" s="28" t="s">
        <v>38</v>
      </c>
      <c r="B8" s="13">
        <v>0.77</v>
      </c>
      <c r="C8" s="13">
        <v>0.77</v>
      </c>
      <c r="D8" s="13">
        <v>0.77</v>
      </c>
      <c r="E8" s="13">
        <v>0.77</v>
      </c>
      <c r="F8" s="13">
        <v>0.77</v>
      </c>
      <c r="G8" s="13">
        <v>0.77</v>
      </c>
      <c r="H8" s="13">
        <v>0.77</v>
      </c>
      <c r="I8" s="13">
        <v>0.77</v>
      </c>
      <c r="J8" s="13">
        <v>0.77</v>
      </c>
      <c r="K8" s="13">
        <v>0.77</v>
      </c>
      <c r="L8" s="13">
        <v>0.77</v>
      </c>
      <c r="M8" s="13">
        <v>0.77</v>
      </c>
    </row>
    <row r="9" spans="1:13" s="23" customFormat="1">
      <c r="A9" s="29" t="s">
        <v>81</v>
      </c>
      <c r="B9" s="13">
        <v>0.77</v>
      </c>
      <c r="C9" s="13">
        <v>0.77</v>
      </c>
      <c r="D9" s="13">
        <v>0.77</v>
      </c>
      <c r="E9" s="13">
        <v>0.77</v>
      </c>
      <c r="F9" s="13">
        <v>0.77</v>
      </c>
      <c r="G9" s="13">
        <v>0.77</v>
      </c>
      <c r="H9" s="13">
        <v>0.77</v>
      </c>
      <c r="I9" s="13">
        <v>0.77</v>
      </c>
      <c r="J9" s="13">
        <v>0.77</v>
      </c>
      <c r="K9" s="13">
        <v>0.77</v>
      </c>
      <c r="L9" s="13">
        <v>0.77</v>
      </c>
      <c r="M9" s="13">
        <v>0.77</v>
      </c>
    </row>
    <row r="10" spans="1:13" s="23" customFormat="1">
      <c r="A10" s="29" t="s">
        <v>4</v>
      </c>
      <c r="B10" s="13">
        <v>0.32</v>
      </c>
      <c r="C10" s="13">
        <v>0.32</v>
      </c>
      <c r="D10" s="13">
        <v>0.32</v>
      </c>
      <c r="E10" s="13">
        <v>0.32</v>
      </c>
      <c r="F10" s="13">
        <v>0.32</v>
      </c>
      <c r="G10" s="13">
        <v>0.32</v>
      </c>
      <c r="H10" s="13">
        <v>0.32</v>
      </c>
      <c r="I10" s="13">
        <v>0.32</v>
      </c>
      <c r="J10" s="13">
        <v>0.32</v>
      </c>
      <c r="K10" s="13">
        <v>0.32</v>
      </c>
      <c r="L10" s="13">
        <v>0.32</v>
      </c>
      <c r="M10" s="13">
        <v>0.32</v>
      </c>
    </row>
    <row r="11" spans="1:13">
      <c r="A11" s="28" t="s">
        <v>44</v>
      </c>
      <c r="B11" s="13">
        <v>0.32</v>
      </c>
      <c r="C11" s="13">
        <v>0.32</v>
      </c>
      <c r="D11" s="13">
        <v>0.32</v>
      </c>
      <c r="E11" s="13">
        <v>0.32</v>
      </c>
      <c r="F11" s="13">
        <v>0.32</v>
      </c>
      <c r="G11" s="13">
        <v>0.32</v>
      </c>
      <c r="H11" s="13">
        <v>0.32</v>
      </c>
      <c r="I11" s="13">
        <v>0.32</v>
      </c>
      <c r="J11" s="13">
        <v>0.32</v>
      </c>
      <c r="K11" s="13">
        <v>0.32</v>
      </c>
      <c r="L11" s="13">
        <v>0.32</v>
      </c>
      <c r="M11" s="13">
        <v>0.32</v>
      </c>
    </row>
    <row r="12" spans="1:13">
      <c r="A12" s="28" t="s">
        <v>45</v>
      </c>
      <c r="B12" s="13">
        <v>0.32</v>
      </c>
      <c r="C12" s="13">
        <v>0.32</v>
      </c>
      <c r="D12" s="13">
        <v>0.32</v>
      </c>
      <c r="E12" s="13">
        <v>0.32</v>
      </c>
      <c r="F12" s="13">
        <v>0.32</v>
      </c>
      <c r="G12" s="13">
        <v>0.32</v>
      </c>
      <c r="H12" s="13">
        <v>0.32</v>
      </c>
      <c r="I12" s="13">
        <v>0.32</v>
      </c>
      <c r="J12" s="13">
        <v>0.32</v>
      </c>
      <c r="K12" s="13">
        <v>0.32</v>
      </c>
      <c r="L12" s="13">
        <v>0.32</v>
      </c>
      <c r="M12" s="13">
        <v>0.32</v>
      </c>
    </row>
    <row r="13" spans="1:13">
      <c r="A13" s="28" t="s">
        <v>80</v>
      </c>
      <c r="B13" s="13">
        <v>0.3</v>
      </c>
      <c r="C13" s="13">
        <v>0.3</v>
      </c>
      <c r="D13" s="13">
        <v>0.3</v>
      </c>
      <c r="E13" s="13">
        <v>0.3</v>
      </c>
      <c r="F13" s="13">
        <v>0.3</v>
      </c>
      <c r="G13" s="13">
        <v>0.3</v>
      </c>
      <c r="H13" s="13">
        <v>0.3</v>
      </c>
      <c r="I13" s="13">
        <v>0.3</v>
      </c>
      <c r="J13" s="13">
        <v>0.3</v>
      </c>
      <c r="K13" s="13">
        <v>0.3</v>
      </c>
      <c r="L13" s="13">
        <v>0.3</v>
      </c>
      <c r="M13" s="13">
        <v>0.3</v>
      </c>
    </row>
    <row r="14" spans="1:13">
      <c r="A14" s="28" t="s">
        <v>89</v>
      </c>
      <c r="B14" s="95">
        <v>0.3</v>
      </c>
      <c r="C14" s="95">
        <v>0.3</v>
      </c>
      <c r="D14" s="95">
        <v>0.3</v>
      </c>
      <c r="E14" s="95">
        <v>0.3</v>
      </c>
      <c r="F14" s="95">
        <v>0.3</v>
      </c>
      <c r="G14" s="95">
        <v>0.3</v>
      </c>
      <c r="H14" s="95">
        <v>0.3</v>
      </c>
      <c r="I14" s="95">
        <v>0.3</v>
      </c>
      <c r="J14" s="95">
        <v>0.3</v>
      </c>
      <c r="K14" s="95">
        <v>0.3</v>
      </c>
      <c r="L14" s="95">
        <v>0.3</v>
      </c>
      <c r="M14" s="95">
        <v>0.3</v>
      </c>
    </row>
    <row r="18" spans="1:1">
      <c r="A18" s="11"/>
    </row>
  </sheetData>
  <mergeCells count="7">
    <mergeCell ref="B7:M7"/>
    <mergeCell ref="B1:M1"/>
    <mergeCell ref="A2:M2"/>
    <mergeCell ref="A3:M3"/>
    <mergeCell ref="A5:M5"/>
    <mergeCell ref="A6:A7"/>
    <mergeCell ref="A4:M4"/>
  </mergeCells>
  <phoneticPr fontId="0" type="noConversion"/>
  <printOptions horizontalCentered="1"/>
  <pageMargins left="0.25" right="0.25" top="1" bottom="0.5" header="0.3" footer="0.3"/>
  <pageSetup scale="80" orientation="landscape" r:id="rId1"/>
  <headerFooter>
    <oddHeader xml:space="preserve">&amp;C&amp;"Calibri,Bold"&amp;20Discount from MSRP Worksheet&amp;"Calibri,Regular"&amp;11
&amp;"Calibri,Bold"&amp;14Group A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41"/>
  <sheetViews>
    <sheetView workbookViewId="0">
      <pane ySplit="1" topLeftCell="A2" activePane="bottomLeft" state="frozen"/>
      <selection pane="bottomLeft" activeCell="N21" sqref="N21"/>
    </sheetView>
  </sheetViews>
  <sheetFormatPr defaultRowHeight="15"/>
  <cols>
    <col min="1" max="1" width="14.28515625" customWidth="1"/>
    <col min="2" max="2" width="15.7109375" customWidth="1"/>
    <col min="3" max="3" width="14.28515625" customWidth="1"/>
    <col min="4" max="4" width="14.5703125" customWidth="1"/>
    <col min="5" max="6" width="16.7109375" style="160" customWidth="1"/>
    <col min="7" max="7" width="12.7109375" customWidth="1"/>
  </cols>
  <sheetData>
    <row r="1" spans="1:7" ht="30">
      <c r="A1" s="116" t="s">
        <v>281</v>
      </c>
      <c r="B1" s="116" t="s">
        <v>282</v>
      </c>
      <c r="C1" s="116" t="s">
        <v>283</v>
      </c>
      <c r="D1" s="116" t="s">
        <v>284</v>
      </c>
      <c r="E1" s="159" t="s">
        <v>674</v>
      </c>
      <c r="F1" s="159" t="s">
        <v>675</v>
      </c>
      <c r="G1" s="116" t="s">
        <v>285</v>
      </c>
    </row>
    <row r="2" spans="1:7">
      <c r="A2" s="100">
        <v>2</v>
      </c>
      <c r="B2" s="101">
        <v>0.77</v>
      </c>
      <c r="C2" s="100" t="s">
        <v>286</v>
      </c>
      <c r="D2" s="104" t="s">
        <v>287</v>
      </c>
      <c r="E2" s="173">
        <v>9067.1299999999992</v>
      </c>
      <c r="F2" s="173">
        <v>2085.4398999999994</v>
      </c>
      <c r="G2" s="100" t="s">
        <v>288</v>
      </c>
    </row>
    <row r="3" spans="1:7">
      <c r="A3" s="100">
        <v>2</v>
      </c>
      <c r="B3" s="101">
        <v>0.77</v>
      </c>
      <c r="C3" s="100" t="s">
        <v>289</v>
      </c>
      <c r="D3" s="104" t="s">
        <v>290</v>
      </c>
      <c r="E3" s="173">
        <v>11836.7</v>
      </c>
      <c r="F3" s="173">
        <v>2722.4410000000007</v>
      </c>
      <c r="G3" s="100" t="s">
        <v>288</v>
      </c>
    </row>
    <row r="4" spans="1:7">
      <c r="A4" s="100">
        <v>2</v>
      </c>
      <c r="B4" s="101">
        <v>0.77</v>
      </c>
      <c r="C4" s="100" t="s">
        <v>291</v>
      </c>
      <c r="D4" s="104" t="s">
        <v>292</v>
      </c>
      <c r="E4" s="173">
        <v>10388</v>
      </c>
      <c r="F4" s="173">
        <v>2389.2399999999998</v>
      </c>
      <c r="G4" s="100" t="s">
        <v>288</v>
      </c>
    </row>
    <row r="5" spans="1:7">
      <c r="A5" s="100">
        <v>2</v>
      </c>
      <c r="B5" s="101">
        <v>0.77</v>
      </c>
      <c r="C5" s="100" t="s">
        <v>293</v>
      </c>
      <c r="D5" s="104" t="s">
        <v>294</v>
      </c>
      <c r="E5" s="173">
        <v>13157.57</v>
      </c>
      <c r="F5" s="173">
        <v>3026.2410999999993</v>
      </c>
      <c r="G5" s="100" t="s">
        <v>288</v>
      </c>
    </row>
    <row r="6" spans="1:7">
      <c r="A6" s="100">
        <v>2</v>
      </c>
      <c r="B6" s="101">
        <v>0.77</v>
      </c>
      <c r="C6" s="100" t="s">
        <v>295</v>
      </c>
      <c r="D6" s="104" t="s">
        <v>296</v>
      </c>
      <c r="E6" s="173">
        <v>10507.3</v>
      </c>
      <c r="F6" s="173">
        <v>2416.6790000000001</v>
      </c>
      <c r="G6" s="100" t="s">
        <v>288</v>
      </c>
    </row>
    <row r="7" spans="1:7">
      <c r="A7" s="100">
        <v>2</v>
      </c>
      <c r="B7" s="101">
        <v>0.77</v>
      </c>
      <c r="C7" s="100" t="s">
        <v>297</v>
      </c>
      <c r="D7" s="104" t="s">
        <v>298</v>
      </c>
      <c r="E7" s="173">
        <v>13276.87</v>
      </c>
      <c r="F7" s="173">
        <v>3053.6800999999996</v>
      </c>
      <c r="G7" s="100" t="s">
        <v>288</v>
      </c>
    </row>
    <row r="8" spans="1:7">
      <c r="A8" s="100">
        <v>2</v>
      </c>
      <c r="B8" s="101">
        <v>0.77</v>
      </c>
      <c r="C8" s="100" t="s">
        <v>299</v>
      </c>
      <c r="D8" s="104" t="s">
        <v>300</v>
      </c>
      <c r="E8" s="173">
        <v>11316.18</v>
      </c>
      <c r="F8" s="173">
        <v>2602.7214000000004</v>
      </c>
      <c r="G8" s="100" t="s">
        <v>288</v>
      </c>
    </row>
    <row r="9" spans="1:7">
      <c r="A9" s="100">
        <v>2</v>
      </c>
      <c r="B9" s="101">
        <v>0.77</v>
      </c>
      <c r="C9" s="100" t="s">
        <v>301</v>
      </c>
      <c r="D9" s="104" t="s">
        <v>302</v>
      </c>
      <c r="E9" s="173">
        <v>14086.43</v>
      </c>
      <c r="F9" s="173">
        <v>3239.8788999999997</v>
      </c>
      <c r="G9" s="100" t="s">
        <v>288</v>
      </c>
    </row>
    <row r="10" spans="1:7">
      <c r="A10" s="100">
        <v>2</v>
      </c>
      <c r="B10" s="101">
        <v>0.77</v>
      </c>
      <c r="C10" s="100" t="s">
        <v>303</v>
      </c>
      <c r="D10" s="104" t="s">
        <v>304</v>
      </c>
      <c r="E10" s="173">
        <v>12637.74</v>
      </c>
      <c r="F10" s="173">
        <v>2906.6801999999989</v>
      </c>
      <c r="G10" s="100" t="s">
        <v>288</v>
      </c>
    </row>
    <row r="11" spans="1:7">
      <c r="A11" s="100">
        <v>2</v>
      </c>
      <c r="B11" s="101">
        <v>0.77</v>
      </c>
      <c r="C11" s="100" t="s">
        <v>305</v>
      </c>
      <c r="D11" s="104" t="s">
        <v>306</v>
      </c>
      <c r="E11" s="173">
        <v>15407.3</v>
      </c>
      <c r="F11" s="173">
        <v>3543.6790000000001</v>
      </c>
      <c r="G11" s="100" t="s">
        <v>288</v>
      </c>
    </row>
    <row r="12" spans="1:7">
      <c r="A12" s="100">
        <v>3</v>
      </c>
      <c r="B12" s="101">
        <v>0.77</v>
      </c>
      <c r="C12" s="100" t="s">
        <v>307</v>
      </c>
      <c r="D12" s="104" t="s">
        <v>308</v>
      </c>
      <c r="E12" s="173">
        <v>11708.87</v>
      </c>
      <c r="F12" s="173">
        <v>2693.0401000000002</v>
      </c>
      <c r="G12" s="100" t="s">
        <v>288</v>
      </c>
    </row>
    <row r="13" spans="1:7">
      <c r="A13" s="100">
        <v>3</v>
      </c>
      <c r="B13" s="101">
        <v>0.77</v>
      </c>
      <c r="C13" s="100" t="s">
        <v>309</v>
      </c>
      <c r="D13" s="104" t="s">
        <v>310</v>
      </c>
      <c r="E13" s="173">
        <v>14478.43</v>
      </c>
      <c r="F13" s="173">
        <v>3330.0388999999996</v>
      </c>
      <c r="G13" s="100" t="s">
        <v>288</v>
      </c>
    </row>
    <row r="14" spans="1:7">
      <c r="A14" s="100">
        <v>3</v>
      </c>
      <c r="B14" s="101">
        <v>0.77</v>
      </c>
      <c r="C14" s="100" t="s">
        <v>311</v>
      </c>
      <c r="D14" s="104" t="s">
        <v>312</v>
      </c>
      <c r="E14" s="173">
        <v>17579.39</v>
      </c>
      <c r="F14" s="173">
        <v>4043.2596999999987</v>
      </c>
      <c r="G14" s="100" t="s">
        <v>288</v>
      </c>
    </row>
    <row r="15" spans="1:7">
      <c r="A15" s="100">
        <v>3</v>
      </c>
      <c r="B15" s="101">
        <v>0.77</v>
      </c>
      <c r="C15" s="100" t="s">
        <v>313</v>
      </c>
      <c r="D15" s="104" t="s">
        <v>314</v>
      </c>
      <c r="E15" s="173">
        <v>20366.96</v>
      </c>
      <c r="F15" s="173">
        <v>4684.4007999999994</v>
      </c>
      <c r="G15" s="100" t="s">
        <v>288</v>
      </c>
    </row>
    <row r="16" spans="1:7">
      <c r="A16" s="102">
        <v>3</v>
      </c>
      <c r="B16" s="103">
        <v>0.77</v>
      </c>
      <c r="C16" s="102" t="s">
        <v>315</v>
      </c>
      <c r="D16" s="92" t="s">
        <v>316</v>
      </c>
      <c r="E16" s="174">
        <v>20903.830000000002</v>
      </c>
      <c r="F16" s="173">
        <v>4807.8809000000001</v>
      </c>
      <c r="G16" s="102" t="s">
        <v>288</v>
      </c>
    </row>
    <row r="17" spans="1:7">
      <c r="A17" s="100">
        <v>3</v>
      </c>
      <c r="B17" s="101">
        <v>0.77</v>
      </c>
      <c r="C17" s="100" t="s">
        <v>317</v>
      </c>
      <c r="D17" s="104" t="s">
        <v>318</v>
      </c>
      <c r="E17" s="173">
        <v>23673.39</v>
      </c>
      <c r="F17" s="173">
        <v>5444.8796999999977</v>
      </c>
      <c r="G17" s="100" t="s">
        <v>288</v>
      </c>
    </row>
    <row r="18" spans="1:7">
      <c r="A18" s="102">
        <v>3</v>
      </c>
      <c r="B18" s="103">
        <v>0.77</v>
      </c>
      <c r="C18" s="102" t="s">
        <v>319</v>
      </c>
      <c r="D18" s="92" t="s">
        <v>320</v>
      </c>
      <c r="E18" s="174">
        <v>8948</v>
      </c>
      <c r="F18" s="173">
        <v>2058.04</v>
      </c>
      <c r="G18" s="102" t="s">
        <v>321</v>
      </c>
    </row>
    <row r="19" spans="1:7">
      <c r="A19" s="102">
        <v>3</v>
      </c>
      <c r="B19" s="103">
        <v>0.77</v>
      </c>
      <c r="C19" s="102" t="s">
        <v>322</v>
      </c>
      <c r="D19" s="92" t="s">
        <v>323</v>
      </c>
      <c r="E19" s="174">
        <v>12612</v>
      </c>
      <c r="F19" s="173">
        <v>2900.76</v>
      </c>
      <c r="G19" s="102" t="s">
        <v>321</v>
      </c>
    </row>
    <row r="20" spans="1:7">
      <c r="A20" s="100">
        <v>4</v>
      </c>
      <c r="B20" s="101">
        <v>0.77</v>
      </c>
      <c r="C20" s="100" t="s">
        <v>324</v>
      </c>
      <c r="D20" s="104" t="s">
        <v>325</v>
      </c>
      <c r="E20" s="173">
        <v>25139.13</v>
      </c>
      <c r="F20" s="173">
        <v>5781.9998999999989</v>
      </c>
      <c r="G20" s="100" t="s">
        <v>288</v>
      </c>
    </row>
    <row r="21" spans="1:7">
      <c r="A21" s="100">
        <v>4</v>
      </c>
      <c r="B21" s="101">
        <v>0.77</v>
      </c>
      <c r="C21" s="100" t="s">
        <v>326</v>
      </c>
      <c r="D21" s="104" t="s">
        <v>327</v>
      </c>
      <c r="E21" s="173">
        <v>22379.57</v>
      </c>
      <c r="F21" s="173">
        <v>5147.3011000000006</v>
      </c>
      <c r="G21" s="100" t="s">
        <v>288</v>
      </c>
    </row>
    <row r="22" spans="1:7">
      <c r="A22" s="102">
        <v>4</v>
      </c>
      <c r="B22" s="103">
        <v>0.77</v>
      </c>
      <c r="C22" s="102" t="s">
        <v>328</v>
      </c>
      <c r="D22" s="92" t="s">
        <v>329</v>
      </c>
      <c r="E22" s="174">
        <v>25718.61</v>
      </c>
      <c r="F22" s="173">
        <v>5915.2802999999985</v>
      </c>
      <c r="G22" s="102" t="s">
        <v>288</v>
      </c>
    </row>
    <row r="23" spans="1:7">
      <c r="A23" s="100">
        <v>4</v>
      </c>
      <c r="B23" s="101">
        <v>0.77</v>
      </c>
      <c r="C23" s="100" t="s">
        <v>330</v>
      </c>
      <c r="D23" s="104" t="s">
        <v>331</v>
      </c>
      <c r="E23" s="173">
        <v>28488.17</v>
      </c>
      <c r="F23" s="173">
        <v>6552.2790999999997</v>
      </c>
      <c r="G23" s="100" t="s">
        <v>288</v>
      </c>
    </row>
    <row r="24" spans="1:7">
      <c r="A24" s="100">
        <v>4</v>
      </c>
      <c r="B24" s="101">
        <v>0.77</v>
      </c>
      <c r="C24" s="100" t="s">
        <v>332</v>
      </c>
      <c r="D24" s="104" t="s">
        <v>333</v>
      </c>
      <c r="E24" s="173">
        <v>14146</v>
      </c>
      <c r="F24" s="173">
        <v>3253.58</v>
      </c>
      <c r="G24" s="100" t="s">
        <v>288</v>
      </c>
    </row>
    <row r="25" spans="1:7">
      <c r="A25" s="100">
        <v>4</v>
      </c>
      <c r="B25" s="101">
        <v>0.77</v>
      </c>
      <c r="C25" s="100" t="s">
        <v>334</v>
      </c>
      <c r="D25" s="104" t="s">
        <v>335</v>
      </c>
      <c r="E25" s="173">
        <v>17129</v>
      </c>
      <c r="F25" s="173">
        <v>3939.67</v>
      </c>
      <c r="G25" s="100" t="s">
        <v>288</v>
      </c>
    </row>
    <row r="26" spans="1:7">
      <c r="A26" s="100">
        <v>4</v>
      </c>
      <c r="B26" s="101">
        <v>0.77</v>
      </c>
      <c r="C26" s="100" t="s">
        <v>336</v>
      </c>
      <c r="D26" s="104" t="s">
        <v>337</v>
      </c>
      <c r="E26" s="173">
        <v>15254</v>
      </c>
      <c r="F26" s="173">
        <v>3508.42</v>
      </c>
      <c r="G26" s="100" t="s">
        <v>288</v>
      </c>
    </row>
    <row r="27" spans="1:7">
      <c r="A27" s="100">
        <v>4</v>
      </c>
      <c r="B27" s="101">
        <v>0.77</v>
      </c>
      <c r="C27" s="100" t="s">
        <v>338</v>
      </c>
      <c r="D27" s="104" t="s">
        <v>339</v>
      </c>
      <c r="E27" s="173">
        <v>18237</v>
      </c>
      <c r="F27" s="173">
        <v>4194.51</v>
      </c>
      <c r="G27" s="100" t="s">
        <v>288</v>
      </c>
    </row>
    <row r="28" spans="1:7">
      <c r="A28" s="100">
        <v>4</v>
      </c>
      <c r="B28" s="101">
        <v>0.77</v>
      </c>
      <c r="C28" s="100" t="s">
        <v>340</v>
      </c>
      <c r="D28" s="104" t="s">
        <v>341</v>
      </c>
      <c r="E28" s="173">
        <v>16958</v>
      </c>
      <c r="F28" s="173">
        <v>3900.34</v>
      </c>
      <c r="G28" s="100" t="s">
        <v>288</v>
      </c>
    </row>
    <row r="29" spans="1:7">
      <c r="A29" s="100">
        <v>4</v>
      </c>
      <c r="B29" s="101">
        <v>0.77</v>
      </c>
      <c r="C29" s="100" t="s">
        <v>342</v>
      </c>
      <c r="D29" s="104" t="s">
        <v>343</v>
      </c>
      <c r="E29" s="173">
        <v>19941</v>
      </c>
      <c r="F29" s="173">
        <v>4586.43</v>
      </c>
      <c r="G29" s="100" t="s">
        <v>288</v>
      </c>
    </row>
    <row r="30" spans="1:7">
      <c r="A30" s="102">
        <v>4</v>
      </c>
      <c r="B30" s="103">
        <v>0.77</v>
      </c>
      <c r="C30" s="102" t="s">
        <v>344</v>
      </c>
      <c r="D30" s="92" t="s">
        <v>345</v>
      </c>
      <c r="E30" s="174">
        <v>18237</v>
      </c>
      <c r="F30" s="173">
        <v>4194.51</v>
      </c>
      <c r="G30" s="102" t="s">
        <v>321</v>
      </c>
    </row>
    <row r="31" spans="1:7">
      <c r="A31" s="100">
        <v>5</v>
      </c>
      <c r="B31" s="101">
        <v>0.77</v>
      </c>
      <c r="C31" s="100" t="s">
        <v>346</v>
      </c>
      <c r="D31" s="104" t="s">
        <v>347</v>
      </c>
      <c r="E31" s="173">
        <v>26630.43</v>
      </c>
      <c r="F31" s="173">
        <v>6124.9988999999987</v>
      </c>
      <c r="G31" s="100" t="s">
        <v>288</v>
      </c>
    </row>
    <row r="32" spans="1:7">
      <c r="A32" s="100">
        <v>5</v>
      </c>
      <c r="B32" s="101">
        <v>0.77</v>
      </c>
      <c r="C32" s="100" t="s">
        <v>348</v>
      </c>
      <c r="D32" s="104" t="s">
        <v>349</v>
      </c>
      <c r="E32" s="173">
        <v>29400</v>
      </c>
      <c r="F32" s="173">
        <v>6762</v>
      </c>
      <c r="G32" s="100" t="s">
        <v>288</v>
      </c>
    </row>
    <row r="33" spans="1:7">
      <c r="A33" s="100">
        <v>5</v>
      </c>
      <c r="B33" s="101">
        <v>0.77</v>
      </c>
      <c r="C33" s="100" t="s">
        <v>350</v>
      </c>
      <c r="D33" s="104" t="s">
        <v>351</v>
      </c>
      <c r="E33" s="173">
        <v>18918</v>
      </c>
      <c r="F33" s="173">
        <v>4351.1399999999994</v>
      </c>
      <c r="G33" s="100" t="s">
        <v>321</v>
      </c>
    </row>
    <row r="34" spans="1:7">
      <c r="A34" s="100">
        <v>5</v>
      </c>
      <c r="B34" s="101">
        <v>0.77</v>
      </c>
      <c r="C34" s="100" t="s">
        <v>352</v>
      </c>
      <c r="D34" s="104" t="s">
        <v>353</v>
      </c>
      <c r="E34" s="173">
        <v>21901</v>
      </c>
      <c r="F34" s="173">
        <v>5037.2299999999996</v>
      </c>
      <c r="G34" s="100" t="s">
        <v>321</v>
      </c>
    </row>
    <row r="35" spans="1:7">
      <c r="A35" s="100">
        <v>5</v>
      </c>
      <c r="B35" s="101">
        <v>0.77</v>
      </c>
      <c r="C35" s="100" t="s">
        <v>354</v>
      </c>
      <c r="D35" s="104" t="s">
        <v>355</v>
      </c>
      <c r="E35" s="173">
        <v>20026</v>
      </c>
      <c r="F35" s="173">
        <v>4605.9799999999996</v>
      </c>
      <c r="G35" s="100" t="s">
        <v>288</v>
      </c>
    </row>
    <row r="36" spans="1:7">
      <c r="A36" s="100">
        <v>5</v>
      </c>
      <c r="B36" s="101">
        <v>0.77</v>
      </c>
      <c r="C36" s="100" t="s">
        <v>356</v>
      </c>
      <c r="D36" s="104" t="s">
        <v>357</v>
      </c>
      <c r="E36" s="173">
        <v>24611</v>
      </c>
      <c r="F36" s="173">
        <v>5660.5299999999988</v>
      </c>
      <c r="G36" s="100" t="s">
        <v>288</v>
      </c>
    </row>
    <row r="37" spans="1:7">
      <c r="A37" s="100">
        <v>5</v>
      </c>
      <c r="B37" s="101">
        <v>0.77</v>
      </c>
      <c r="C37" s="100" t="s">
        <v>358</v>
      </c>
      <c r="D37" s="104" t="s">
        <v>359</v>
      </c>
      <c r="E37" s="173">
        <v>21773</v>
      </c>
      <c r="F37" s="173">
        <v>5007.7900000000009</v>
      </c>
      <c r="G37" s="100" t="s">
        <v>288</v>
      </c>
    </row>
    <row r="38" spans="1:7">
      <c r="A38" s="100">
        <v>5</v>
      </c>
      <c r="B38" s="101">
        <v>0.77</v>
      </c>
      <c r="C38" s="100" t="s">
        <v>360</v>
      </c>
      <c r="D38" s="104" t="s">
        <v>361</v>
      </c>
      <c r="E38" s="173">
        <v>24756</v>
      </c>
      <c r="F38" s="173">
        <v>5693.880000000001</v>
      </c>
      <c r="G38" s="100" t="s">
        <v>288</v>
      </c>
    </row>
    <row r="39" spans="1:7">
      <c r="A39" s="102">
        <v>5</v>
      </c>
      <c r="B39" s="103">
        <v>0.77</v>
      </c>
      <c r="C39" s="102" t="s">
        <v>362</v>
      </c>
      <c r="D39" s="92" t="s">
        <v>363</v>
      </c>
      <c r="E39" s="174">
        <v>23051</v>
      </c>
      <c r="F39" s="173">
        <v>5301.73</v>
      </c>
      <c r="G39" s="102" t="s">
        <v>321</v>
      </c>
    </row>
    <row r="40" spans="1:7">
      <c r="A40" s="100">
        <v>5</v>
      </c>
      <c r="B40" s="101">
        <v>0.77</v>
      </c>
      <c r="C40" s="100" t="s">
        <v>364</v>
      </c>
      <c r="D40" s="104" t="s">
        <v>365</v>
      </c>
      <c r="E40" s="173">
        <v>29979.48</v>
      </c>
      <c r="F40" s="173">
        <v>6895.2803999999996</v>
      </c>
      <c r="G40" s="100" t="s">
        <v>288</v>
      </c>
    </row>
    <row r="41" spans="1:7">
      <c r="A41" s="100">
        <v>5</v>
      </c>
      <c r="B41" s="101">
        <v>0.77</v>
      </c>
      <c r="C41" s="100" t="s">
        <v>366</v>
      </c>
      <c r="D41" s="104" t="s">
        <v>367</v>
      </c>
      <c r="E41" s="173">
        <v>32749.040000000001</v>
      </c>
      <c r="F41" s="173">
        <v>7532.2792000000009</v>
      </c>
      <c r="G41" s="100" t="s">
        <v>288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pane ySplit="1" topLeftCell="A2" activePane="bottomLeft" state="frozen"/>
      <selection pane="bottomLeft" activeCell="G15" sqref="G15"/>
    </sheetView>
  </sheetViews>
  <sheetFormatPr defaultColWidth="9.5703125" defaultRowHeight="15"/>
  <cols>
    <col min="1" max="1" width="9.5703125" style="112" customWidth="1"/>
    <col min="2" max="2" width="11" style="112" customWidth="1"/>
    <col min="3" max="3" width="23.5703125" style="135" customWidth="1"/>
    <col min="4" max="4" width="11.7109375" style="112" bestFit="1" customWidth="1"/>
    <col min="5" max="5" width="40.5703125" style="112" bestFit="1" customWidth="1"/>
    <col min="6" max="6" width="12.28515625" style="165" customWidth="1"/>
    <col min="7" max="7" width="10.140625" style="167" bestFit="1" customWidth="1"/>
    <col min="8" max="16384" width="9.5703125" style="112"/>
  </cols>
  <sheetData>
    <row r="1" spans="1:7" ht="30">
      <c r="A1" s="117" t="s">
        <v>281</v>
      </c>
      <c r="B1" s="117" t="s">
        <v>282</v>
      </c>
      <c r="C1" s="117" t="s">
        <v>628</v>
      </c>
      <c r="D1" s="117" t="s">
        <v>283</v>
      </c>
      <c r="E1" s="117" t="s">
        <v>284</v>
      </c>
      <c r="F1" s="162" t="s">
        <v>674</v>
      </c>
      <c r="G1" s="166" t="s">
        <v>676</v>
      </c>
    </row>
    <row r="2" spans="1:7" ht="247.15" customHeight="1">
      <c r="A2" s="118" t="s">
        <v>368</v>
      </c>
      <c r="B2" s="119">
        <v>0.77</v>
      </c>
      <c r="C2" s="120" t="s">
        <v>629</v>
      </c>
      <c r="D2" s="118" t="s">
        <v>369</v>
      </c>
      <c r="E2" s="121" t="s">
        <v>370</v>
      </c>
      <c r="F2" s="163">
        <v>830.87</v>
      </c>
      <c r="G2" s="161">
        <v>191.1001</v>
      </c>
    </row>
    <row r="3" spans="1:7" ht="273.60000000000002" customHeight="1">
      <c r="A3" s="118" t="s">
        <v>368</v>
      </c>
      <c r="B3" s="119">
        <v>0.77</v>
      </c>
      <c r="C3" s="120" t="s">
        <v>630</v>
      </c>
      <c r="D3" s="118" t="s">
        <v>371</v>
      </c>
      <c r="E3" s="121" t="s">
        <v>372</v>
      </c>
      <c r="F3" s="163">
        <v>830.87</v>
      </c>
      <c r="G3" s="161">
        <v>191.1001</v>
      </c>
    </row>
    <row r="4" spans="1:7" ht="244.9" customHeight="1">
      <c r="A4" s="118" t="s">
        <v>373</v>
      </c>
      <c r="B4" s="119">
        <v>0.77</v>
      </c>
      <c r="C4" s="120" t="s">
        <v>637</v>
      </c>
      <c r="D4" s="118" t="s">
        <v>374</v>
      </c>
      <c r="E4" s="121" t="s">
        <v>375</v>
      </c>
      <c r="F4" s="163">
        <v>1108</v>
      </c>
      <c r="G4" s="161">
        <v>254.84000000000003</v>
      </c>
    </row>
    <row r="5" spans="1:7" ht="259.14999999999998" customHeight="1">
      <c r="A5" s="118" t="s">
        <v>376</v>
      </c>
      <c r="B5" s="119">
        <v>0.77</v>
      </c>
      <c r="C5" s="120" t="s">
        <v>629</v>
      </c>
      <c r="D5" s="118" t="s">
        <v>377</v>
      </c>
      <c r="E5" s="121" t="s">
        <v>378</v>
      </c>
      <c r="F5" s="163">
        <v>3890</v>
      </c>
      <c r="G5" s="161">
        <v>894.69999999999982</v>
      </c>
    </row>
    <row r="6" spans="1:7" ht="259.14999999999998" customHeight="1">
      <c r="A6" s="118" t="s">
        <v>373</v>
      </c>
      <c r="B6" s="119">
        <v>0.77</v>
      </c>
      <c r="C6" s="120" t="s">
        <v>629</v>
      </c>
      <c r="D6" s="118" t="s">
        <v>379</v>
      </c>
      <c r="E6" s="121" t="s">
        <v>380</v>
      </c>
      <c r="F6" s="163">
        <v>3890</v>
      </c>
      <c r="G6" s="161">
        <v>894.69999999999982</v>
      </c>
    </row>
    <row r="7" spans="1:7" ht="273.60000000000002" customHeight="1">
      <c r="A7" s="118" t="s">
        <v>373</v>
      </c>
      <c r="B7" s="119">
        <v>0.77</v>
      </c>
      <c r="C7" s="120" t="s">
        <v>632</v>
      </c>
      <c r="D7" s="118" t="s">
        <v>381</v>
      </c>
      <c r="E7" s="121" t="s">
        <v>382</v>
      </c>
      <c r="F7" s="163">
        <v>5241</v>
      </c>
      <c r="G7" s="161">
        <v>1205.4299999999998</v>
      </c>
    </row>
    <row r="8" spans="1:7" ht="288" customHeight="1">
      <c r="A8" s="118" t="s">
        <v>368</v>
      </c>
      <c r="B8" s="119">
        <v>0.77</v>
      </c>
      <c r="C8" s="120" t="s">
        <v>636</v>
      </c>
      <c r="D8" s="118" t="s">
        <v>383</v>
      </c>
      <c r="E8" s="121" t="s">
        <v>384</v>
      </c>
      <c r="F8" s="163">
        <v>1825.02</v>
      </c>
      <c r="G8" s="161">
        <v>419.75459999999998</v>
      </c>
    </row>
    <row r="9" spans="1:7" ht="302.45" customHeight="1">
      <c r="A9" s="118" t="s">
        <v>368</v>
      </c>
      <c r="B9" s="119">
        <v>0.77</v>
      </c>
      <c r="C9" s="120" t="s">
        <v>635</v>
      </c>
      <c r="D9" s="118" t="s">
        <v>385</v>
      </c>
      <c r="E9" s="121" t="s">
        <v>386</v>
      </c>
      <c r="F9" s="163">
        <v>1825.02</v>
      </c>
      <c r="G9" s="161">
        <v>419.75459999999998</v>
      </c>
    </row>
    <row r="10" spans="1:7" ht="259.14999999999998" customHeight="1">
      <c r="A10" s="118" t="s">
        <v>368</v>
      </c>
      <c r="B10" s="119">
        <v>0.77</v>
      </c>
      <c r="C10" s="120" t="s">
        <v>629</v>
      </c>
      <c r="D10" s="118" t="s">
        <v>387</v>
      </c>
      <c r="E10" s="121" t="s">
        <v>388</v>
      </c>
      <c r="F10" s="163">
        <v>7914.99</v>
      </c>
      <c r="G10" s="161">
        <v>1820.4476999999997</v>
      </c>
    </row>
    <row r="11" spans="1:7" ht="259.14999999999998" customHeight="1">
      <c r="A11" s="118" t="s">
        <v>389</v>
      </c>
      <c r="B11" s="119">
        <v>0.77</v>
      </c>
      <c r="C11" s="120" t="s">
        <v>629</v>
      </c>
      <c r="D11" s="118" t="s">
        <v>390</v>
      </c>
      <c r="E11" s="121" t="s">
        <v>391</v>
      </c>
      <c r="F11" s="163">
        <v>4687.9799999999996</v>
      </c>
      <c r="G11" s="161">
        <v>1078.2354</v>
      </c>
    </row>
    <row r="12" spans="1:7" ht="259.14999999999998" customHeight="1">
      <c r="A12" s="118" t="s">
        <v>389</v>
      </c>
      <c r="B12" s="119">
        <v>0.77</v>
      </c>
      <c r="C12" s="120" t="s">
        <v>629</v>
      </c>
      <c r="D12" s="118" t="s">
        <v>392</v>
      </c>
      <c r="E12" s="121" t="s">
        <v>393</v>
      </c>
      <c r="F12" s="163">
        <v>2045.22</v>
      </c>
      <c r="G12" s="161">
        <v>470.40059999999994</v>
      </c>
    </row>
    <row r="13" spans="1:7" ht="273.60000000000002" customHeight="1">
      <c r="A13" s="118" t="s">
        <v>389</v>
      </c>
      <c r="B13" s="119">
        <v>0.77</v>
      </c>
      <c r="C13" s="120" t="s">
        <v>630</v>
      </c>
      <c r="D13" s="118" t="s">
        <v>394</v>
      </c>
      <c r="E13" s="121" t="s">
        <v>393</v>
      </c>
      <c r="F13" s="163">
        <v>2045.22</v>
      </c>
      <c r="G13" s="161">
        <v>470.40059999999994</v>
      </c>
    </row>
    <row r="14" spans="1:7" ht="259.14999999999998" customHeight="1">
      <c r="A14" s="118" t="s">
        <v>368</v>
      </c>
      <c r="B14" s="119">
        <v>0.77</v>
      </c>
      <c r="C14" s="120" t="s">
        <v>629</v>
      </c>
      <c r="D14" s="118" t="s">
        <v>395</v>
      </c>
      <c r="E14" s="121" t="s">
        <v>396</v>
      </c>
      <c r="F14" s="163">
        <v>3041.61</v>
      </c>
      <c r="G14" s="161">
        <v>699.57029999999986</v>
      </c>
    </row>
    <row r="15" spans="1:7" ht="100.9" customHeight="1">
      <c r="A15" s="118" t="s">
        <v>376</v>
      </c>
      <c r="B15" s="119">
        <v>0.77</v>
      </c>
      <c r="C15" s="105" t="s">
        <v>641</v>
      </c>
      <c r="D15" s="118" t="s">
        <v>397</v>
      </c>
      <c r="E15" s="121" t="s">
        <v>398</v>
      </c>
      <c r="F15" s="163">
        <v>327.76</v>
      </c>
      <c r="G15" s="161">
        <v>75.384799999999984</v>
      </c>
    </row>
    <row r="16" spans="1:7" ht="259.14999999999998" customHeight="1">
      <c r="A16" s="118" t="s">
        <v>368</v>
      </c>
      <c r="B16" s="119">
        <v>0.77</v>
      </c>
      <c r="C16" s="120" t="s">
        <v>629</v>
      </c>
      <c r="D16" s="118" t="s">
        <v>399</v>
      </c>
      <c r="E16" s="121" t="s">
        <v>400</v>
      </c>
      <c r="F16" s="163">
        <v>350</v>
      </c>
      <c r="G16" s="161">
        <v>80.5</v>
      </c>
    </row>
    <row r="17" spans="1:7" ht="259.14999999999998" customHeight="1">
      <c r="A17" s="118" t="s">
        <v>368</v>
      </c>
      <c r="B17" s="119">
        <v>0.77</v>
      </c>
      <c r="C17" s="120" t="s">
        <v>629</v>
      </c>
      <c r="D17" s="118" t="s">
        <v>401</v>
      </c>
      <c r="E17" s="122" t="s">
        <v>402</v>
      </c>
      <c r="F17" s="163">
        <v>262.5</v>
      </c>
      <c r="G17" s="161">
        <v>60.375</v>
      </c>
    </row>
    <row r="18" spans="1:7" ht="360" customHeight="1">
      <c r="A18" s="118" t="s">
        <v>368</v>
      </c>
      <c r="B18" s="119">
        <v>0.77</v>
      </c>
      <c r="C18" s="120" t="s">
        <v>634</v>
      </c>
      <c r="D18" s="118" t="s">
        <v>403</v>
      </c>
      <c r="E18" s="121" t="s">
        <v>404</v>
      </c>
      <c r="F18" s="163">
        <v>199</v>
      </c>
      <c r="G18" s="161">
        <v>45.77000000000001</v>
      </c>
    </row>
    <row r="19" spans="1:7" ht="187.15" customHeight="1">
      <c r="A19" s="118" t="s">
        <v>373</v>
      </c>
      <c r="B19" s="119">
        <v>0.77</v>
      </c>
      <c r="C19" s="120" t="s">
        <v>633</v>
      </c>
      <c r="D19" s="118" t="s">
        <v>405</v>
      </c>
      <c r="E19" s="121" t="s">
        <v>406</v>
      </c>
      <c r="F19" s="163">
        <v>5200</v>
      </c>
      <c r="G19" s="161">
        <v>1196</v>
      </c>
    </row>
    <row r="20" spans="1:7" ht="273.60000000000002" customHeight="1">
      <c r="A20" s="118" t="s">
        <v>407</v>
      </c>
      <c r="B20" s="119">
        <v>0.77</v>
      </c>
      <c r="C20" s="120" t="s">
        <v>638</v>
      </c>
      <c r="D20" s="118" t="s">
        <v>408</v>
      </c>
      <c r="E20" s="121" t="s">
        <v>409</v>
      </c>
      <c r="F20" s="163">
        <v>4688</v>
      </c>
      <c r="G20" s="161">
        <v>1078.2399999999998</v>
      </c>
    </row>
    <row r="21" spans="1:7" ht="231.6" customHeight="1">
      <c r="A21" s="118" t="s">
        <v>373</v>
      </c>
      <c r="B21" s="119">
        <v>0.77</v>
      </c>
      <c r="C21" s="120" t="s">
        <v>632</v>
      </c>
      <c r="D21" s="118" t="s">
        <v>410</v>
      </c>
      <c r="E21" s="121" t="s">
        <v>411</v>
      </c>
      <c r="F21" s="163">
        <v>3750</v>
      </c>
      <c r="G21" s="161">
        <v>862.5</v>
      </c>
    </row>
    <row r="22" spans="1:7" ht="231.6" customHeight="1">
      <c r="A22" s="118" t="s">
        <v>373</v>
      </c>
      <c r="B22" s="119">
        <v>0.77</v>
      </c>
      <c r="C22" s="120" t="s">
        <v>638</v>
      </c>
      <c r="D22" s="118" t="s">
        <v>412</v>
      </c>
      <c r="E22" s="121" t="s">
        <v>413</v>
      </c>
      <c r="F22" s="163">
        <v>2258</v>
      </c>
      <c r="G22" s="161">
        <v>519.33999999999992</v>
      </c>
    </row>
    <row r="23" spans="1:7" ht="240">
      <c r="A23" s="123" t="s">
        <v>373</v>
      </c>
      <c r="B23" s="124">
        <v>0.77</v>
      </c>
      <c r="C23" s="120" t="s">
        <v>638</v>
      </c>
      <c r="D23" s="123" t="s">
        <v>408</v>
      </c>
      <c r="E23" s="125" t="s">
        <v>175</v>
      </c>
      <c r="F23" s="164">
        <v>4688</v>
      </c>
      <c r="G23" s="161">
        <v>1078.2399999999998</v>
      </c>
    </row>
    <row r="24" spans="1:7" ht="409.15" customHeight="1">
      <c r="A24" s="118" t="s">
        <v>368</v>
      </c>
      <c r="B24" s="119">
        <v>0.32</v>
      </c>
      <c r="C24" s="105" t="s">
        <v>640</v>
      </c>
      <c r="D24" s="118" t="s">
        <v>414</v>
      </c>
      <c r="E24" s="121" t="s">
        <v>415</v>
      </c>
      <c r="F24" s="163">
        <v>348</v>
      </c>
      <c r="G24" s="161">
        <v>236.64</v>
      </c>
    </row>
    <row r="25" spans="1:7" ht="409.6" customHeight="1">
      <c r="A25" s="118" t="s">
        <v>368</v>
      </c>
      <c r="B25" s="119">
        <v>0.32</v>
      </c>
      <c r="C25" s="120" t="s">
        <v>639</v>
      </c>
      <c r="D25" s="118" t="s">
        <v>416</v>
      </c>
      <c r="E25" s="121" t="s">
        <v>417</v>
      </c>
      <c r="F25" s="163">
        <v>184.18</v>
      </c>
      <c r="G25" s="161">
        <v>125.2424</v>
      </c>
    </row>
    <row r="26" spans="1:7" ht="389.45" customHeight="1">
      <c r="A26" s="118" t="s">
        <v>368</v>
      </c>
      <c r="B26" s="119">
        <v>0.32</v>
      </c>
      <c r="C26" s="120" t="s">
        <v>631</v>
      </c>
      <c r="D26" s="118" t="s">
        <v>418</v>
      </c>
      <c r="E26" s="121" t="s">
        <v>419</v>
      </c>
      <c r="F26" s="163">
        <v>744.59</v>
      </c>
      <c r="G26" s="161">
        <v>506.32119999999998</v>
      </c>
    </row>
    <row r="27" spans="1:7" ht="22.9" customHeight="1">
      <c r="A27" s="118" t="s">
        <v>368</v>
      </c>
      <c r="B27" s="119">
        <v>0.32</v>
      </c>
      <c r="C27" s="126" t="s">
        <v>669</v>
      </c>
      <c r="D27" s="118" t="s">
        <v>420</v>
      </c>
      <c r="E27" s="121" t="s">
        <v>421</v>
      </c>
      <c r="F27" s="163">
        <v>868.9</v>
      </c>
      <c r="G27" s="161">
        <v>590.85199999999998</v>
      </c>
    </row>
    <row r="28" spans="1:7">
      <c r="A28" s="127" t="s">
        <v>368</v>
      </c>
      <c r="B28" s="128">
        <v>0.32</v>
      </c>
      <c r="C28" s="129" t="s">
        <v>670</v>
      </c>
      <c r="D28" s="195" t="s">
        <v>422</v>
      </c>
      <c r="E28" s="198" t="s">
        <v>423</v>
      </c>
      <c r="F28" s="201">
        <v>471.1</v>
      </c>
      <c r="G28" s="192">
        <v>320.34800000000001</v>
      </c>
    </row>
    <row r="29" spans="1:7">
      <c r="A29" s="130"/>
      <c r="B29" s="130"/>
      <c r="C29" s="131" t="s">
        <v>671</v>
      </c>
      <c r="D29" s="196"/>
      <c r="E29" s="199"/>
      <c r="F29" s="202"/>
      <c r="G29" s="193"/>
    </row>
    <row r="30" spans="1:7">
      <c r="A30" s="132"/>
      <c r="B30" s="133"/>
      <c r="C30" s="134" t="s">
        <v>642</v>
      </c>
      <c r="D30" s="196"/>
      <c r="E30" s="199"/>
      <c r="F30" s="202"/>
      <c r="G30" s="193"/>
    </row>
    <row r="31" spans="1:7">
      <c r="A31" s="132"/>
      <c r="B31" s="133"/>
      <c r="C31" s="134" t="s">
        <v>643</v>
      </c>
      <c r="D31" s="196"/>
      <c r="E31" s="199"/>
      <c r="F31" s="202"/>
      <c r="G31" s="193"/>
    </row>
    <row r="32" spans="1:7">
      <c r="A32" s="132"/>
      <c r="B32" s="133"/>
      <c r="C32" s="134" t="s">
        <v>644</v>
      </c>
      <c r="D32" s="196"/>
      <c r="E32" s="199"/>
      <c r="F32" s="202"/>
      <c r="G32" s="193"/>
    </row>
    <row r="33" spans="1:11">
      <c r="A33" s="132"/>
      <c r="B33" s="133"/>
      <c r="C33" s="134" t="s">
        <v>645</v>
      </c>
      <c r="D33" s="196"/>
      <c r="E33" s="199"/>
      <c r="F33" s="202"/>
      <c r="G33" s="193"/>
    </row>
    <row r="34" spans="1:11">
      <c r="A34" s="132"/>
      <c r="B34" s="133"/>
      <c r="C34" s="134" t="s">
        <v>646</v>
      </c>
      <c r="D34" s="196"/>
      <c r="E34" s="199"/>
      <c r="F34" s="202"/>
      <c r="G34" s="193"/>
      <c r="H34" s="135"/>
      <c r="K34" s="135"/>
    </row>
    <row r="35" spans="1:11">
      <c r="A35" s="132"/>
      <c r="B35" s="133"/>
      <c r="C35" s="134" t="s">
        <v>647</v>
      </c>
      <c r="D35" s="196"/>
      <c r="E35" s="199"/>
      <c r="F35" s="202"/>
      <c r="G35" s="193"/>
      <c r="H35" s="135"/>
    </row>
    <row r="36" spans="1:11">
      <c r="A36" s="132"/>
      <c r="B36" s="133"/>
      <c r="C36" s="134" t="s">
        <v>648</v>
      </c>
      <c r="D36" s="196"/>
      <c r="E36" s="199"/>
      <c r="F36" s="202"/>
      <c r="G36" s="193"/>
      <c r="H36" s="135"/>
    </row>
    <row r="37" spans="1:11">
      <c r="A37" s="132"/>
      <c r="B37" s="133"/>
      <c r="C37" s="134" t="s">
        <v>649</v>
      </c>
      <c r="D37" s="196"/>
      <c r="E37" s="199"/>
      <c r="F37" s="202"/>
      <c r="G37" s="193"/>
      <c r="H37" s="135"/>
    </row>
    <row r="38" spans="1:11">
      <c r="A38" s="132"/>
      <c r="B38" s="133"/>
      <c r="C38" s="134" t="s">
        <v>650</v>
      </c>
      <c r="D38" s="196"/>
      <c r="E38" s="199"/>
      <c r="F38" s="202"/>
      <c r="G38" s="193"/>
      <c r="H38" s="135"/>
    </row>
    <row r="39" spans="1:11">
      <c r="A39" s="132"/>
      <c r="B39" s="133"/>
      <c r="C39" s="134" t="s">
        <v>651</v>
      </c>
      <c r="D39" s="196"/>
      <c r="E39" s="199"/>
      <c r="F39" s="202"/>
      <c r="G39" s="193"/>
      <c r="H39" s="135"/>
    </row>
    <row r="40" spans="1:11">
      <c r="A40" s="132"/>
      <c r="B40" s="133"/>
      <c r="C40" s="134" t="s">
        <v>652</v>
      </c>
      <c r="D40" s="196"/>
      <c r="E40" s="199"/>
      <c r="F40" s="202"/>
      <c r="G40" s="193"/>
      <c r="H40" s="135"/>
    </row>
    <row r="41" spans="1:11">
      <c r="A41" s="132"/>
      <c r="B41" s="133"/>
      <c r="C41" s="134" t="s">
        <v>653</v>
      </c>
      <c r="D41" s="196"/>
      <c r="E41" s="199"/>
      <c r="F41" s="202"/>
      <c r="G41" s="193"/>
      <c r="H41" s="135"/>
    </row>
    <row r="42" spans="1:11">
      <c r="A42" s="132"/>
      <c r="B42" s="133"/>
      <c r="C42" s="134" t="s">
        <v>159</v>
      </c>
      <c r="D42" s="196"/>
      <c r="E42" s="199"/>
      <c r="F42" s="202"/>
      <c r="G42" s="193"/>
      <c r="H42" s="135"/>
    </row>
    <row r="43" spans="1:11">
      <c r="A43" s="132"/>
      <c r="B43" s="133"/>
      <c r="C43" s="134" t="s">
        <v>160</v>
      </c>
      <c r="D43" s="196"/>
      <c r="E43" s="199"/>
      <c r="F43" s="202"/>
      <c r="G43" s="193"/>
      <c r="H43" s="135"/>
    </row>
    <row r="44" spans="1:11">
      <c r="A44" s="132"/>
      <c r="B44" s="133"/>
      <c r="C44" s="134" t="s">
        <v>672</v>
      </c>
      <c r="D44" s="196"/>
      <c r="E44" s="199"/>
      <c r="F44" s="202"/>
      <c r="G44" s="193"/>
      <c r="H44" s="135"/>
    </row>
    <row r="45" spans="1:11">
      <c r="A45" s="132"/>
      <c r="B45" s="133"/>
      <c r="C45" s="134" t="s">
        <v>654</v>
      </c>
      <c r="D45" s="196"/>
      <c r="E45" s="199"/>
      <c r="F45" s="202"/>
      <c r="G45" s="193"/>
      <c r="H45" s="135"/>
    </row>
    <row r="46" spans="1:11">
      <c r="A46" s="132"/>
      <c r="B46" s="133"/>
      <c r="C46" s="134" t="s">
        <v>161</v>
      </c>
      <c r="D46" s="196"/>
      <c r="E46" s="199"/>
      <c r="F46" s="202"/>
      <c r="G46" s="193"/>
      <c r="H46" s="135"/>
    </row>
    <row r="47" spans="1:11">
      <c r="A47" s="132"/>
      <c r="B47" s="133"/>
      <c r="C47" s="134" t="s">
        <v>162</v>
      </c>
      <c r="D47" s="196"/>
      <c r="E47" s="199"/>
      <c r="F47" s="202"/>
      <c r="G47" s="193"/>
      <c r="H47" s="135"/>
    </row>
    <row r="48" spans="1:11">
      <c r="A48" s="132"/>
      <c r="B48" s="133"/>
      <c r="C48" s="134" t="s">
        <v>655</v>
      </c>
      <c r="D48" s="196"/>
      <c r="E48" s="199"/>
      <c r="F48" s="202"/>
      <c r="G48" s="193"/>
      <c r="H48" s="135"/>
    </row>
    <row r="49" spans="1:8">
      <c r="A49" s="132"/>
      <c r="B49" s="133"/>
      <c r="C49" s="134" t="s">
        <v>656</v>
      </c>
      <c r="D49" s="196"/>
      <c r="E49" s="199"/>
      <c r="F49" s="202"/>
      <c r="G49" s="193"/>
      <c r="H49" s="135"/>
    </row>
    <row r="50" spans="1:8">
      <c r="A50" s="132"/>
      <c r="B50" s="133"/>
      <c r="C50" s="134" t="s">
        <v>657</v>
      </c>
      <c r="D50" s="196"/>
      <c r="E50" s="199"/>
      <c r="F50" s="202"/>
      <c r="G50" s="193"/>
      <c r="H50" s="135"/>
    </row>
    <row r="51" spans="1:8">
      <c r="A51" s="132"/>
      <c r="B51" s="133"/>
      <c r="C51" s="134" t="s">
        <v>658</v>
      </c>
      <c r="D51" s="196"/>
      <c r="E51" s="199"/>
      <c r="F51" s="202"/>
      <c r="G51" s="193"/>
      <c r="H51" s="135"/>
    </row>
    <row r="52" spans="1:8">
      <c r="A52" s="132"/>
      <c r="B52" s="133"/>
      <c r="C52" s="134" t="s">
        <v>659</v>
      </c>
      <c r="D52" s="196"/>
      <c r="E52" s="199"/>
      <c r="F52" s="202"/>
      <c r="G52" s="193"/>
      <c r="H52" s="135"/>
    </row>
    <row r="53" spans="1:8">
      <c r="A53" s="132"/>
      <c r="B53" s="133"/>
      <c r="C53" s="134" t="s">
        <v>660</v>
      </c>
      <c r="D53" s="196"/>
      <c r="E53" s="199"/>
      <c r="F53" s="202"/>
      <c r="G53" s="193"/>
      <c r="H53" s="135"/>
    </row>
    <row r="54" spans="1:8">
      <c r="A54" s="132"/>
      <c r="B54" s="133"/>
      <c r="C54" s="134" t="s">
        <v>661</v>
      </c>
      <c r="D54" s="196"/>
      <c r="E54" s="199"/>
      <c r="F54" s="202"/>
      <c r="G54" s="193"/>
      <c r="H54" s="135"/>
    </row>
    <row r="55" spans="1:8">
      <c r="A55" s="132"/>
      <c r="B55" s="133"/>
      <c r="C55" s="134" t="s">
        <v>662</v>
      </c>
      <c r="D55" s="196"/>
      <c r="E55" s="199"/>
      <c r="F55" s="202"/>
      <c r="G55" s="193"/>
      <c r="H55" s="135"/>
    </row>
    <row r="56" spans="1:8">
      <c r="A56" s="132"/>
      <c r="B56" s="133"/>
      <c r="C56" s="134" t="s">
        <v>663</v>
      </c>
      <c r="D56" s="196"/>
      <c r="E56" s="199"/>
      <c r="F56" s="202"/>
      <c r="G56" s="193"/>
      <c r="H56" s="135"/>
    </row>
    <row r="57" spans="1:8">
      <c r="A57" s="132"/>
      <c r="B57" s="133"/>
      <c r="C57" s="134" t="s">
        <v>664</v>
      </c>
      <c r="D57" s="196"/>
      <c r="E57" s="199"/>
      <c r="F57" s="202"/>
      <c r="G57" s="193"/>
      <c r="H57" s="135"/>
    </row>
    <row r="58" spans="1:8">
      <c r="A58" s="132"/>
      <c r="B58" s="133"/>
      <c r="C58" s="134" t="s">
        <v>665</v>
      </c>
      <c r="D58" s="196"/>
      <c r="E58" s="199"/>
      <c r="F58" s="202"/>
      <c r="G58" s="193"/>
      <c r="H58" s="135"/>
    </row>
    <row r="59" spans="1:8">
      <c r="A59" s="132"/>
      <c r="B59" s="133"/>
      <c r="C59" s="134" t="s">
        <v>666</v>
      </c>
      <c r="D59" s="196"/>
      <c r="E59" s="199"/>
      <c r="F59" s="202"/>
      <c r="G59" s="193"/>
      <c r="H59" s="135"/>
    </row>
    <row r="60" spans="1:8">
      <c r="A60" s="132"/>
      <c r="B60" s="133"/>
      <c r="C60" s="134" t="s">
        <v>667</v>
      </c>
      <c r="D60" s="196"/>
      <c r="E60" s="199"/>
      <c r="F60" s="202"/>
      <c r="G60" s="193"/>
      <c r="H60" s="135"/>
    </row>
    <row r="61" spans="1:8">
      <c r="A61" s="136"/>
      <c r="B61" s="137"/>
      <c r="C61" s="138" t="s">
        <v>668</v>
      </c>
      <c r="D61" s="197"/>
      <c r="E61" s="200"/>
      <c r="F61" s="203"/>
      <c r="G61" s="194"/>
      <c r="H61" s="135"/>
    </row>
    <row r="62" spans="1:8">
      <c r="H62" s="135"/>
    </row>
    <row r="63" spans="1:8">
      <c r="H63" s="135"/>
    </row>
    <row r="64" spans="1:8">
      <c r="H64" s="135"/>
    </row>
    <row r="65" spans="8:8">
      <c r="H65" s="135"/>
    </row>
    <row r="66" spans="8:8">
      <c r="H66" s="135"/>
    </row>
    <row r="67" spans="8:8">
      <c r="H67" s="135"/>
    </row>
  </sheetData>
  <dataConsolidate/>
  <mergeCells count="4">
    <mergeCell ref="G28:G61"/>
    <mergeCell ref="D28:D61"/>
    <mergeCell ref="E28:E61"/>
    <mergeCell ref="F28:F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workbookViewId="0">
      <pane ySplit="1" topLeftCell="A2" activePane="bottomLeft" state="frozen"/>
      <selection pane="bottomLeft" activeCell="A2" sqref="A2"/>
    </sheetView>
  </sheetViews>
  <sheetFormatPr defaultColWidth="8.85546875" defaultRowHeight="15"/>
  <cols>
    <col min="1" max="1" width="9.7109375" style="112" customWidth="1"/>
    <col min="2" max="3" width="9.7109375" style="147" customWidth="1"/>
    <col min="4" max="4" width="10.7109375" style="148" customWidth="1"/>
    <col min="5" max="5" width="74.140625" style="112" bestFit="1" customWidth="1"/>
    <col min="6" max="6" width="12.140625" style="112" bestFit="1" customWidth="1"/>
    <col min="7" max="7" width="12.140625" style="165" bestFit="1" customWidth="1"/>
    <col min="8" max="16384" width="8.85546875" style="112"/>
  </cols>
  <sheetData>
    <row r="1" spans="1:7" ht="30">
      <c r="A1" s="117" t="s">
        <v>281</v>
      </c>
      <c r="B1" s="117" t="s">
        <v>282</v>
      </c>
      <c r="C1" s="117" t="s">
        <v>628</v>
      </c>
      <c r="D1" s="117" t="s">
        <v>283</v>
      </c>
      <c r="E1" s="117" t="s">
        <v>284</v>
      </c>
      <c r="F1" s="169" t="s">
        <v>674</v>
      </c>
      <c r="G1" s="168" t="s">
        <v>675</v>
      </c>
    </row>
    <row r="2" spans="1:7" ht="14.45" customHeight="1">
      <c r="A2" s="140" t="s">
        <v>368</v>
      </c>
      <c r="B2" s="141">
        <v>0.3</v>
      </c>
      <c r="C2" s="141" t="s">
        <v>673</v>
      </c>
      <c r="D2" s="142" t="s">
        <v>424</v>
      </c>
      <c r="E2" s="143" t="s">
        <v>425</v>
      </c>
      <c r="F2" s="170">
        <v>399</v>
      </c>
      <c r="G2" s="111">
        <v>279.3</v>
      </c>
    </row>
    <row r="3" spans="1:7" ht="14.45" customHeight="1">
      <c r="A3" s="140" t="s">
        <v>368</v>
      </c>
      <c r="B3" s="141">
        <v>0.3</v>
      </c>
      <c r="C3" s="141" t="s">
        <v>673</v>
      </c>
      <c r="D3" s="142" t="s">
        <v>426</v>
      </c>
      <c r="E3" s="143" t="s">
        <v>427</v>
      </c>
      <c r="F3" s="170">
        <v>449</v>
      </c>
      <c r="G3" s="111">
        <v>314.3</v>
      </c>
    </row>
    <row r="4" spans="1:7" ht="14.45" customHeight="1">
      <c r="A4" s="140" t="s">
        <v>368</v>
      </c>
      <c r="B4" s="141">
        <v>0.3</v>
      </c>
      <c r="C4" s="141" t="s">
        <v>673</v>
      </c>
      <c r="D4" s="142" t="s">
        <v>428</v>
      </c>
      <c r="E4" s="143" t="s">
        <v>429</v>
      </c>
      <c r="F4" s="170">
        <v>360</v>
      </c>
      <c r="G4" s="111">
        <v>252</v>
      </c>
    </row>
    <row r="5" spans="1:7" ht="14.45" customHeight="1">
      <c r="A5" s="140" t="s">
        <v>368</v>
      </c>
      <c r="B5" s="141">
        <v>0.3</v>
      </c>
      <c r="C5" s="141" t="s">
        <v>673</v>
      </c>
      <c r="D5" s="142" t="s">
        <v>430</v>
      </c>
      <c r="E5" s="143" t="s">
        <v>431</v>
      </c>
      <c r="F5" s="170">
        <v>134</v>
      </c>
      <c r="G5" s="111">
        <v>93.800000000000011</v>
      </c>
    </row>
    <row r="6" spans="1:7">
      <c r="A6" s="140" t="s">
        <v>368</v>
      </c>
      <c r="B6" s="144">
        <v>0.3</v>
      </c>
      <c r="C6" s="141" t="s">
        <v>673</v>
      </c>
      <c r="D6" s="145" t="s">
        <v>432</v>
      </c>
      <c r="E6" s="146" t="s">
        <v>433</v>
      </c>
      <c r="F6" s="171">
        <v>424</v>
      </c>
      <c r="G6" s="111">
        <v>296.8</v>
      </c>
    </row>
    <row r="7" spans="1:7">
      <c r="A7" s="140" t="s">
        <v>368</v>
      </c>
      <c r="B7" s="144">
        <v>0.3</v>
      </c>
      <c r="C7" s="141" t="s">
        <v>673</v>
      </c>
      <c r="D7" s="145" t="s">
        <v>434</v>
      </c>
      <c r="E7" s="146" t="s">
        <v>435</v>
      </c>
      <c r="F7" s="171">
        <v>23</v>
      </c>
      <c r="G7" s="111">
        <v>16.100000000000001</v>
      </c>
    </row>
    <row r="8" spans="1:7">
      <c r="A8" s="140" t="s">
        <v>368</v>
      </c>
      <c r="B8" s="144">
        <v>0.3</v>
      </c>
      <c r="C8" s="141" t="s">
        <v>673</v>
      </c>
      <c r="D8" s="145" t="s">
        <v>436</v>
      </c>
      <c r="E8" s="146" t="s">
        <v>437</v>
      </c>
      <c r="F8" s="171">
        <v>152</v>
      </c>
      <c r="G8" s="111">
        <v>106.4</v>
      </c>
    </row>
    <row r="9" spans="1:7">
      <c r="A9" s="140" t="s">
        <v>368</v>
      </c>
      <c r="B9" s="144">
        <v>0.3</v>
      </c>
      <c r="C9" s="141" t="s">
        <v>673</v>
      </c>
      <c r="D9" s="145" t="s">
        <v>438</v>
      </c>
      <c r="E9" s="146" t="s">
        <v>439</v>
      </c>
      <c r="F9" s="171">
        <v>504</v>
      </c>
      <c r="G9" s="111">
        <v>352.8</v>
      </c>
    </row>
    <row r="10" spans="1:7">
      <c r="A10" s="140" t="s">
        <v>368</v>
      </c>
      <c r="B10" s="144">
        <v>0.3</v>
      </c>
      <c r="C10" s="141" t="s">
        <v>673</v>
      </c>
      <c r="D10" s="145" t="s">
        <v>440</v>
      </c>
      <c r="E10" s="146" t="s">
        <v>441</v>
      </c>
      <c r="F10" s="171">
        <v>2500</v>
      </c>
      <c r="G10" s="111">
        <v>1750</v>
      </c>
    </row>
    <row r="11" spans="1:7">
      <c r="A11" s="140" t="s">
        <v>368</v>
      </c>
      <c r="B11" s="144">
        <v>0.3</v>
      </c>
      <c r="C11" s="141" t="s">
        <v>673</v>
      </c>
      <c r="D11" s="145" t="s">
        <v>442</v>
      </c>
      <c r="E11" s="146" t="s">
        <v>443</v>
      </c>
      <c r="F11" s="171">
        <v>25000</v>
      </c>
      <c r="G11" s="111">
        <v>17500</v>
      </c>
    </row>
    <row r="12" spans="1:7">
      <c r="A12" s="140" t="s">
        <v>368</v>
      </c>
      <c r="B12" s="144">
        <v>0.3</v>
      </c>
      <c r="C12" s="141" t="s">
        <v>673</v>
      </c>
      <c r="D12" s="145" t="s">
        <v>444</v>
      </c>
      <c r="E12" s="146" t="s">
        <v>445</v>
      </c>
      <c r="F12" s="171">
        <v>79</v>
      </c>
      <c r="G12" s="111">
        <v>55.3</v>
      </c>
    </row>
    <row r="13" spans="1:7">
      <c r="A13" s="140" t="s">
        <v>368</v>
      </c>
      <c r="B13" s="144">
        <v>0.3</v>
      </c>
      <c r="C13" s="141" t="s">
        <v>673</v>
      </c>
      <c r="D13" s="145" t="s">
        <v>446</v>
      </c>
      <c r="E13" s="146" t="s">
        <v>447</v>
      </c>
      <c r="F13" s="171">
        <v>207</v>
      </c>
      <c r="G13" s="111">
        <v>144.9</v>
      </c>
    </row>
    <row r="14" spans="1:7">
      <c r="A14" s="140" t="s">
        <v>368</v>
      </c>
      <c r="B14" s="144">
        <v>0.3</v>
      </c>
      <c r="C14" s="141" t="s">
        <v>673</v>
      </c>
      <c r="D14" s="145" t="s">
        <v>448</v>
      </c>
      <c r="E14" s="146" t="s">
        <v>449</v>
      </c>
      <c r="F14" s="171">
        <v>256</v>
      </c>
      <c r="G14" s="111">
        <v>179.2</v>
      </c>
    </row>
    <row r="15" spans="1:7">
      <c r="A15" s="140" t="s">
        <v>368</v>
      </c>
      <c r="B15" s="144">
        <v>0.3</v>
      </c>
      <c r="C15" s="141" t="s">
        <v>673</v>
      </c>
      <c r="D15" s="145" t="s">
        <v>450</v>
      </c>
      <c r="E15" s="146" t="s">
        <v>451</v>
      </c>
      <c r="F15" s="171">
        <v>295</v>
      </c>
      <c r="G15" s="111">
        <v>206.5</v>
      </c>
    </row>
    <row r="16" spans="1:7">
      <c r="A16" s="140" t="s">
        <v>368</v>
      </c>
      <c r="B16" s="144">
        <v>0.3</v>
      </c>
      <c r="C16" s="141" t="s">
        <v>673</v>
      </c>
      <c r="D16" s="145" t="s">
        <v>452</v>
      </c>
      <c r="E16" s="146" t="s">
        <v>453</v>
      </c>
      <c r="F16" s="171">
        <v>412.5</v>
      </c>
      <c r="G16" s="111">
        <v>288.75</v>
      </c>
    </row>
    <row r="17" spans="1:7">
      <c r="A17" s="140" t="s">
        <v>368</v>
      </c>
      <c r="B17" s="144">
        <v>0.3</v>
      </c>
      <c r="C17" s="141" t="s">
        <v>673</v>
      </c>
      <c r="D17" s="145" t="s">
        <v>454</v>
      </c>
      <c r="E17" s="146" t="s">
        <v>455</v>
      </c>
      <c r="F17" s="171">
        <v>825</v>
      </c>
      <c r="G17" s="111">
        <v>577.5</v>
      </c>
    </row>
    <row r="18" spans="1:7">
      <c r="A18" s="140" t="s">
        <v>368</v>
      </c>
      <c r="B18" s="144">
        <v>0.3</v>
      </c>
      <c r="C18" s="141" t="s">
        <v>673</v>
      </c>
      <c r="D18" s="145" t="s">
        <v>456</v>
      </c>
      <c r="E18" s="146" t="s">
        <v>457</v>
      </c>
      <c r="F18" s="171">
        <v>1648.5</v>
      </c>
      <c r="G18" s="111">
        <v>1153.95</v>
      </c>
    </row>
    <row r="19" spans="1:7">
      <c r="A19" s="140" t="s">
        <v>368</v>
      </c>
      <c r="B19" s="144">
        <v>0.3</v>
      </c>
      <c r="C19" s="141" t="s">
        <v>673</v>
      </c>
      <c r="D19" s="145" t="s">
        <v>458</v>
      </c>
      <c r="E19" s="146" t="s">
        <v>459</v>
      </c>
      <c r="F19" s="171">
        <v>2472</v>
      </c>
      <c r="G19" s="111">
        <v>1730.4</v>
      </c>
    </row>
    <row r="20" spans="1:7">
      <c r="A20" s="140" t="s">
        <v>368</v>
      </c>
      <c r="B20" s="144">
        <v>0.3</v>
      </c>
      <c r="C20" s="141" t="s">
        <v>673</v>
      </c>
      <c r="D20" s="145" t="s">
        <v>460</v>
      </c>
      <c r="E20" s="146" t="s">
        <v>461</v>
      </c>
      <c r="F20" s="171">
        <v>4944</v>
      </c>
      <c r="G20" s="111">
        <v>3460.8</v>
      </c>
    </row>
    <row r="21" spans="1:7">
      <c r="A21" s="140" t="s">
        <v>368</v>
      </c>
      <c r="B21" s="144">
        <v>0.3</v>
      </c>
      <c r="C21" s="141" t="s">
        <v>673</v>
      </c>
      <c r="D21" s="145" t="s">
        <v>462</v>
      </c>
      <c r="E21" s="146" t="s">
        <v>463</v>
      </c>
      <c r="F21" s="171">
        <v>6180</v>
      </c>
      <c r="G21" s="111">
        <v>4326</v>
      </c>
    </row>
    <row r="22" spans="1:7">
      <c r="A22" s="140" t="s">
        <v>368</v>
      </c>
      <c r="B22" s="144">
        <v>0.3</v>
      </c>
      <c r="C22" s="141" t="s">
        <v>673</v>
      </c>
      <c r="D22" s="145" t="s">
        <v>464</v>
      </c>
      <c r="E22" s="146" t="s">
        <v>465</v>
      </c>
      <c r="F22" s="171">
        <v>25</v>
      </c>
      <c r="G22" s="111">
        <v>17.5</v>
      </c>
    </row>
    <row r="23" spans="1:7">
      <c r="A23" s="140" t="s">
        <v>368</v>
      </c>
      <c r="B23" s="144">
        <v>0.3</v>
      </c>
      <c r="C23" s="141" t="s">
        <v>673</v>
      </c>
      <c r="D23" s="145" t="s">
        <v>466</v>
      </c>
      <c r="E23" s="146" t="s">
        <v>467</v>
      </c>
      <c r="F23" s="171">
        <v>67.5</v>
      </c>
      <c r="G23" s="111">
        <v>47.25</v>
      </c>
    </row>
    <row r="24" spans="1:7">
      <c r="A24" s="140" t="s">
        <v>368</v>
      </c>
      <c r="B24" s="144">
        <v>0.3</v>
      </c>
      <c r="C24" s="141" t="s">
        <v>673</v>
      </c>
      <c r="D24" s="145" t="s">
        <v>468</v>
      </c>
      <c r="E24" s="146" t="s">
        <v>469</v>
      </c>
      <c r="F24" s="171">
        <v>88</v>
      </c>
      <c r="G24" s="111">
        <v>61.6</v>
      </c>
    </row>
    <row r="25" spans="1:7">
      <c r="A25" s="140" t="s">
        <v>368</v>
      </c>
      <c r="B25" s="144">
        <v>0.3</v>
      </c>
      <c r="C25" s="141" t="s">
        <v>673</v>
      </c>
      <c r="D25" s="145" t="s">
        <v>470</v>
      </c>
      <c r="E25" s="146" t="s">
        <v>471</v>
      </c>
      <c r="F25" s="171">
        <v>106.25</v>
      </c>
      <c r="G25" s="111">
        <v>74.375</v>
      </c>
    </row>
    <row r="26" spans="1:7">
      <c r="A26" s="140" t="s">
        <v>368</v>
      </c>
      <c r="B26" s="144">
        <v>0.3</v>
      </c>
      <c r="C26" s="141" t="s">
        <v>673</v>
      </c>
      <c r="D26" s="145" t="s">
        <v>472</v>
      </c>
      <c r="E26" s="146" t="s">
        <v>473</v>
      </c>
      <c r="F26" s="171">
        <v>199</v>
      </c>
      <c r="G26" s="111">
        <v>139.30000000000001</v>
      </c>
    </row>
    <row r="27" spans="1:7">
      <c r="A27" s="140" t="s">
        <v>368</v>
      </c>
      <c r="B27" s="144">
        <v>0.3</v>
      </c>
      <c r="C27" s="141" t="s">
        <v>673</v>
      </c>
      <c r="D27" s="145" t="s">
        <v>474</v>
      </c>
      <c r="E27" s="146" t="s">
        <v>475</v>
      </c>
      <c r="F27" s="171">
        <v>1600</v>
      </c>
      <c r="G27" s="111">
        <v>1120</v>
      </c>
    </row>
    <row r="28" spans="1:7">
      <c r="A28" s="140" t="s">
        <v>368</v>
      </c>
      <c r="B28" s="144">
        <v>0.3</v>
      </c>
      <c r="C28" s="141" t="s">
        <v>673</v>
      </c>
      <c r="D28" s="145" t="s">
        <v>476</v>
      </c>
      <c r="E28" s="146" t="s">
        <v>477</v>
      </c>
      <c r="F28" s="171">
        <v>7000</v>
      </c>
      <c r="G28" s="111">
        <v>4900</v>
      </c>
    </row>
    <row r="29" spans="1:7">
      <c r="A29" s="140" t="s">
        <v>368</v>
      </c>
      <c r="B29" s="144">
        <v>0.3</v>
      </c>
      <c r="C29" s="141" t="s">
        <v>673</v>
      </c>
      <c r="D29" s="145" t="s">
        <v>478</v>
      </c>
      <c r="E29" s="146" t="s">
        <v>479</v>
      </c>
      <c r="F29" s="171">
        <v>24000</v>
      </c>
      <c r="G29" s="111">
        <v>16800</v>
      </c>
    </row>
    <row r="30" spans="1:7">
      <c r="A30" s="140" t="s">
        <v>368</v>
      </c>
      <c r="B30" s="144">
        <v>0.3</v>
      </c>
      <c r="C30" s="141" t="s">
        <v>673</v>
      </c>
      <c r="D30" s="145" t="s">
        <v>480</v>
      </c>
      <c r="E30" s="146" t="s">
        <v>481</v>
      </c>
      <c r="F30" s="171">
        <v>2500</v>
      </c>
      <c r="G30" s="111">
        <v>1750</v>
      </c>
    </row>
    <row r="31" spans="1:7">
      <c r="A31" s="140" t="s">
        <v>368</v>
      </c>
      <c r="B31" s="144">
        <v>0.3</v>
      </c>
      <c r="C31" s="141" t="s">
        <v>673</v>
      </c>
      <c r="D31" s="145" t="s">
        <v>482</v>
      </c>
      <c r="E31" s="146" t="s">
        <v>483</v>
      </c>
      <c r="F31" s="171">
        <v>2500</v>
      </c>
      <c r="G31" s="111">
        <v>1750</v>
      </c>
    </row>
    <row r="32" spans="1:7">
      <c r="A32" s="140" t="s">
        <v>368</v>
      </c>
      <c r="B32" s="144">
        <v>0.3</v>
      </c>
      <c r="C32" s="141" t="s">
        <v>673</v>
      </c>
      <c r="D32" s="145" t="s">
        <v>484</v>
      </c>
      <c r="E32" s="146" t="s">
        <v>485</v>
      </c>
      <c r="F32" s="171">
        <v>750</v>
      </c>
      <c r="G32" s="111">
        <v>525</v>
      </c>
    </row>
    <row r="33" spans="1:7">
      <c r="A33" s="140" t="s">
        <v>368</v>
      </c>
      <c r="B33" s="144">
        <v>0.3</v>
      </c>
      <c r="C33" s="141" t="s">
        <v>673</v>
      </c>
      <c r="D33" s="145" t="s">
        <v>486</v>
      </c>
      <c r="E33" s="146" t="s">
        <v>487</v>
      </c>
      <c r="F33" s="171">
        <v>7000</v>
      </c>
      <c r="G33" s="111">
        <v>4900</v>
      </c>
    </row>
    <row r="34" spans="1:7">
      <c r="A34" s="140" t="s">
        <v>368</v>
      </c>
      <c r="B34" s="144">
        <v>0.3</v>
      </c>
      <c r="C34" s="141" t="s">
        <v>673</v>
      </c>
      <c r="D34" s="145" t="s">
        <v>488</v>
      </c>
      <c r="E34" s="146" t="s">
        <v>489</v>
      </c>
      <c r="F34" s="171">
        <v>700</v>
      </c>
      <c r="G34" s="111">
        <v>490</v>
      </c>
    </row>
    <row r="35" spans="1:7">
      <c r="A35" s="140" t="s">
        <v>368</v>
      </c>
      <c r="B35" s="144">
        <v>0.3</v>
      </c>
      <c r="C35" s="141" t="s">
        <v>673</v>
      </c>
      <c r="D35" s="145" t="s">
        <v>490</v>
      </c>
      <c r="E35" s="146" t="s">
        <v>491</v>
      </c>
      <c r="F35" s="171">
        <v>60000</v>
      </c>
      <c r="G35" s="111">
        <v>42000</v>
      </c>
    </row>
    <row r="36" spans="1:7">
      <c r="A36" s="140" t="s">
        <v>368</v>
      </c>
      <c r="B36" s="144">
        <v>0.3</v>
      </c>
      <c r="C36" s="141" t="s">
        <v>673</v>
      </c>
      <c r="D36" s="145" t="s">
        <v>492</v>
      </c>
      <c r="E36" s="146" t="s">
        <v>493</v>
      </c>
      <c r="F36" s="171">
        <v>600</v>
      </c>
      <c r="G36" s="111">
        <v>420</v>
      </c>
    </row>
    <row r="37" spans="1:7">
      <c r="A37" s="140" t="s">
        <v>368</v>
      </c>
      <c r="B37" s="144">
        <v>0.3</v>
      </c>
      <c r="C37" s="141" t="s">
        <v>673</v>
      </c>
      <c r="D37" s="145" t="s">
        <v>494</v>
      </c>
      <c r="E37" s="146" t="s">
        <v>495</v>
      </c>
      <c r="F37" s="171">
        <v>250000</v>
      </c>
      <c r="G37" s="111">
        <v>175000</v>
      </c>
    </row>
    <row r="38" spans="1:7">
      <c r="A38" s="140" t="s">
        <v>368</v>
      </c>
      <c r="B38" s="144">
        <v>0.3</v>
      </c>
      <c r="C38" s="141" t="s">
        <v>673</v>
      </c>
      <c r="D38" s="145" t="s">
        <v>496</v>
      </c>
      <c r="E38" s="146" t="s">
        <v>497</v>
      </c>
      <c r="F38" s="171">
        <v>500</v>
      </c>
      <c r="G38" s="111">
        <v>350</v>
      </c>
    </row>
    <row r="39" spans="1:7">
      <c r="A39" s="140" t="s">
        <v>368</v>
      </c>
      <c r="B39" s="144">
        <v>0.3</v>
      </c>
      <c r="C39" s="141" t="s">
        <v>673</v>
      </c>
      <c r="D39" s="145" t="s">
        <v>498</v>
      </c>
      <c r="E39" s="146" t="s">
        <v>499</v>
      </c>
      <c r="F39" s="171">
        <v>400000</v>
      </c>
      <c r="G39" s="111">
        <v>280000</v>
      </c>
    </row>
    <row r="40" spans="1:7">
      <c r="A40" s="140" t="s">
        <v>368</v>
      </c>
      <c r="B40" s="144">
        <v>0.3</v>
      </c>
      <c r="C40" s="141" t="s">
        <v>673</v>
      </c>
      <c r="D40" s="145" t="s">
        <v>500</v>
      </c>
      <c r="E40" s="146" t="s">
        <v>501</v>
      </c>
      <c r="F40" s="171">
        <v>400</v>
      </c>
      <c r="G40" s="111">
        <v>280</v>
      </c>
    </row>
    <row r="41" spans="1:7">
      <c r="A41" s="140" t="s">
        <v>368</v>
      </c>
      <c r="B41" s="144">
        <v>0.3</v>
      </c>
      <c r="C41" s="141" t="s">
        <v>673</v>
      </c>
      <c r="D41" s="145" t="s">
        <v>502</v>
      </c>
      <c r="E41" s="146" t="s">
        <v>503</v>
      </c>
      <c r="F41" s="171">
        <v>2870</v>
      </c>
      <c r="G41" s="111">
        <v>2009</v>
      </c>
    </row>
    <row r="42" spans="1:7">
      <c r="A42" s="140" t="s">
        <v>368</v>
      </c>
      <c r="B42" s="144">
        <v>0.3</v>
      </c>
      <c r="C42" s="141" t="s">
        <v>673</v>
      </c>
      <c r="D42" s="145" t="s">
        <v>504</v>
      </c>
      <c r="E42" s="146" t="s">
        <v>505</v>
      </c>
      <c r="F42" s="171">
        <v>5740</v>
      </c>
      <c r="G42" s="111">
        <v>4018</v>
      </c>
    </row>
    <row r="43" spans="1:7">
      <c r="A43" s="140" t="s">
        <v>368</v>
      </c>
      <c r="B43" s="144">
        <v>0.3</v>
      </c>
      <c r="C43" s="141" t="s">
        <v>673</v>
      </c>
      <c r="D43" s="145" t="s">
        <v>506</v>
      </c>
      <c r="E43" s="146" t="s">
        <v>507</v>
      </c>
      <c r="F43" s="171">
        <v>5000</v>
      </c>
      <c r="G43" s="111">
        <v>3500</v>
      </c>
    </row>
    <row r="44" spans="1:7">
      <c r="A44" s="140" t="s">
        <v>368</v>
      </c>
      <c r="B44" s="144">
        <v>0.3</v>
      </c>
      <c r="C44" s="141" t="s">
        <v>673</v>
      </c>
      <c r="D44" s="145" t="s">
        <v>508</v>
      </c>
      <c r="E44" s="146" t="s">
        <v>509</v>
      </c>
      <c r="F44" s="171">
        <v>200</v>
      </c>
      <c r="G44" s="111">
        <v>140</v>
      </c>
    </row>
    <row r="45" spans="1:7">
      <c r="A45" s="140" t="s">
        <v>368</v>
      </c>
      <c r="B45" s="144">
        <v>0.3</v>
      </c>
      <c r="C45" s="141" t="s">
        <v>673</v>
      </c>
      <c r="D45" s="145" t="s">
        <v>510</v>
      </c>
      <c r="E45" s="146" t="s">
        <v>511</v>
      </c>
      <c r="F45" s="171">
        <v>150</v>
      </c>
      <c r="G45" s="111">
        <v>105</v>
      </c>
    </row>
    <row r="46" spans="1:7">
      <c r="A46" s="140" t="s">
        <v>368</v>
      </c>
      <c r="B46" s="144">
        <v>0.3</v>
      </c>
      <c r="C46" s="141" t="s">
        <v>673</v>
      </c>
      <c r="D46" s="145" t="s">
        <v>512</v>
      </c>
      <c r="E46" s="146" t="s">
        <v>513</v>
      </c>
      <c r="F46" s="171">
        <v>11475</v>
      </c>
      <c r="G46" s="111">
        <v>8032.5</v>
      </c>
    </row>
    <row r="47" spans="1:7">
      <c r="A47" s="140" t="s">
        <v>368</v>
      </c>
      <c r="B47" s="144">
        <v>0.3</v>
      </c>
      <c r="C47" s="141" t="s">
        <v>673</v>
      </c>
      <c r="D47" s="145" t="s">
        <v>514</v>
      </c>
      <c r="E47" s="146" t="s">
        <v>515</v>
      </c>
      <c r="F47" s="171">
        <v>17215</v>
      </c>
      <c r="G47" s="111">
        <v>12050.5</v>
      </c>
    </row>
    <row r="48" spans="1:7">
      <c r="A48" s="140" t="s">
        <v>368</v>
      </c>
      <c r="B48" s="144">
        <v>0.3</v>
      </c>
      <c r="C48" s="141" t="s">
        <v>673</v>
      </c>
      <c r="D48" s="145" t="s">
        <v>516</v>
      </c>
      <c r="E48" s="146" t="s">
        <v>517</v>
      </c>
      <c r="F48" s="171">
        <v>34424</v>
      </c>
      <c r="G48" s="111">
        <v>24096.800000000003</v>
      </c>
    </row>
    <row r="49" spans="1:7">
      <c r="A49" s="140" t="s">
        <v>368</v>
      </c>
      <c r="B49" s="144">
        <v>0.3</v>
      </c>
      <c r="C49" s="141" t="s">
        <v>673</v>
      </c>
      <c r="D49" s="145" t="s">
        <v>518</v>
      </c>
      <c r="E49" s="146" t="s">
        <v>519</v>
      </c>
      <c r="F49" s="171">
        <v>43030</v>
      </c>
      <c r="G49" s="111">
        <v>30121</v>
      </c>
    </row>
    <row r="50" spans="1:7">
      <c r="A50" s="140" t="s">
        <v>368</v>
      </c>
      <c r="B50" s="144">
        <v>0.3</v>
      </c>
      <c r="C50" s="141" t="s">
        <v>673</v>
      </c>
      <c r="D50" s="145" t="s">
        <v>520</v>
      </c>
      <c r="E50" s="146" t="s">
        <v>521</v>
      </c>
      <c r="F50" s="171">
        <v>2500</v>
      </c>
      <c r="G50" s="111">
        <v>1750</v>
      </c>
    </row>
    <row r="51" spans="1:7">
      <c r="A51" s="140" t="s">
        <v>368</v>
      </c>
      <c r="B51" s="144">
        <v>0.3</v>
      </c>
      <c r="C51" s="141" t="s">
        <v>673</v>
      </c>
      <c r="D51" s="145" t="s">
        <v>522</v>
      </c>
      <c r="E51" s="146" t="s">
        <v>523</v>
      </c>
      <c r="F51" s="171">
        <v>5000</v>
      </c>
      <c r="G51" s="111">
        <v>3500</v>
      </c>
    </row>
    <row r="52" spans="1:7">
      <c r="A52" s="140" t="s">
        <v>368</v>
      </c>
      <c r="B52" s="144">
        <v>0.3</v>
      </c>
      <c r="C52" s="141" t="s">
        <v>673</v>
      </c>
      <c r="D52" s="145" t="s">
        <v>524</v>
      </c>
      <c r="E52" s="146" t="s">
        <v>525</v>
      </c>
      <c r="F52" s="171">
        <v>20000</v>
      </c>
      <c r="G52" s="111">
        <v>14000</v>
      </c>
    </row>
    <row r="53" spans="1:7">
      <c r="A53" s="140" t="s">
        <v>368</v>
      </c>
      <c r="B53" s="144">
        <v>0.3</v>
      </c>
      <c r="C53" s="141" t="s">
        <v>673</v>
      </c>
      <c r="D53" s="145" t="s">
        <v>526</v>
      </c>
      <c r="E53" s="146" t="s">
        <v>527</v>
      </c>
      <c r="F53" s="171">
        <v>150</v>
      </c>
      <c r="G53" s="111">
        <v>105</v>
      </c>
    </row>
    <row r="54" spans="1:7">
      <c r="A54" s="140" t="s">
        <v>368</v>
      </c>
      <c r="B54" s="144">
        <v>0.3</v>
      </c>
      <c r="C54" s="141" t="s">
        <v>673</v>
      </c>
      <c r="D54" s="145" t="s">
        <v>528</v>
      </c>
      <c r="E54" s="146" t="s">
        <v>529</v>
      </c>
      <c r="F54" s="171">
        <v>100</v>
      </c>
      <c r="G54" s="111">
        <v>70</v>
      </c>
    </row>
    <row r="55" spans="1:7">
      <c r="A55" s="140" t="s">
        <v>368</v>
      </c>
      <c r="B55" s="144">
        <v>0.3</v>
      </c>
      <c r="C55" s="141" t="s">
        <v>673</v>
      </c>
      <c r="D55" s="145" t="s">
        <v>530</v>
      </c>
      <c r="E55" s="146" t="s">
        <v>531</v>
      </c>
      <c r="F55" s="171">
        <v>75</v>
      </c>
      <c r="G55" s="111">
        <v>52.5</v>
      </c>
    </row>
    <row r="56" spans="1:7">
      <c r="A56" s="140" t="s">
        <v>368</v>
      </c>
      <c r="B56" s="144">
        <v>0.3</v>
      </c>
      <c r="C56" s="141" t="s">
        <v>673</v>
      </c>
      <c r="D56" s="145" t="s">
        <v>532</v>
      </c>
      <c r="E56" s="146" t="s">
        <v>533</v>
      </c>
      <c r="F56" s="171">
        <v>60</v>
      </c>
      <c r="G56" s="111">
        <v>42</v>
      </c>
    </row>
    <row r="57" spans="1:7">
      <c r="A57" s="140" t="s">
        <v>368</v>
      </c>
      <c r="B57" s="144">
        <v>0.3</v>
      </c>
      <c r="C57" s="141" t="s">
        <v>673</v>
      </c>
      <c r="D57" s="145" t="s">
        <v>534</v>
      </c>
      <c r="E57" s="146" t="s">
        <v>535</v>
      </c>
      <c r="F57" s="171">
        <v>45</v>
      </c>
      <c r="G57" s="111">
        <v>31.5</v>
      </c>
    </row>
    <row r="58" spans="1:7">
      <c r="A58" s="140" t="s">
        <v>368</v>
      </c>
      <c r="B58" s="144">
        <v>0.3</v>
      </c>
      <c r="C58" s="141" t="s">
        <v>673</v>
      </c>
      <c r="D58" s="145" t="s">
        <v>536</v>
      </c>
      <c r="E58" s="146" t="s">
        <v>537</v>
      </c>
      <c r="F58" s="171">
        <v>600</v>
      </c>
      <c r="G58" s="111">
        <v>420</v>
      </c>
    </row>
    <row r="59" spans="1:7">
      <c r="A59" s="140" t="s">
        <v>368</v>
      </c>
      <c r="B59" s="144">
        <v>0.3</v>
      </c>
      <c r="C59" s="141" t="s">
        <v>673</v>
      </c>
      <c r="D59" s="145" t="s">
        <v>538</v>
      </c>
      <c r="E59" s="146" t="s">
        <v>539</v>
      </c>
      <c r="F59" s="171">
        <v>150</v>
      </c>
      <c r="G59" s="111">
        <v>105</v>
      </c>
    </row>
    <row r="60" spans="1:7">
      <c r="A60" s="140" t="s">
        <v>368</v>
      </c>
      <c r="B60" s="144">
        <v>0.3</v>
      </c>
      <c r="C60" s="141" t="s">
        <v>673</v>
      </c>
      <c r="D60" s="145" t="s">
        <v>540</v>
      </c>
      <c r="E60" s="146" t="s">
        <v>425</v>
      </c>
      <c r="F60" s="171">
        <v>399</v>
      </c>
      <c r="G60" s="111">
        <v>279.3</v>
      </c>
    </row>
    <row r="61" spans="1:7">
      <c r="A61" s="140" t="s">
        <v>368</v>
      </c>
      <c r="B61" s="144">
        <v>0.3</v>
      </c>
      <c r="C61" s="141" t="s">
        <v>673</v>
      </c>
      <c r="D61" s="145" t="s">
        <v>541</v>
      </c>
      <c r="E61" s="146" t="s">
        <v>542</v>
      </c>
      <c r="F61" s="171">
        <v>1699</v>
      </c>
      <c r="G61" s="111">
        <v>1189.3</v>
      </c>
    </row>
    <row r="62" spans="1:7">
      <c r="A62" s="140" t="s">
        <v>368</v>
      </c>
      <c r="B62" s="144">
        <v>0.3</v>
      </c>
      <c r="C62" s="141" t="s">
        <v>673</v>
      </c>
      <c r="D62" s="145" t="s">
        <v>543</v>
      </c>
      <c r="E62" s="146" t="s">
        <v>544</v>
      </c>
      <c r="F62" s="171">
        <v>3199</v>
      </c>
      <c r="G62" s="111">
        <v>2239.3000000000002</v>
      </c>
    </row>
    <row r="63" spans="1:7">
      <c r="A63" s="140" t="s">
        <v>368</v>
      </c>
      <c r="B63" s="144">
        <v>0.3</v>
      </c>
      <c r="C63" s="141" t="s">
        <v>673</v>
      </c>
      <c r="D63" s="145" t="s">
        <v>545</v>
      </c>
      <c r="E63" s="146" t="s">
        <v>546</v>
      </c>
      <c r="F63" s="171">
        <v>9949</v>
      </c>
      <c r="G63" s="111">
        <v>6964.3</v>
      </c>
    </row>
    <row r="64" spans="1:7">
      <c r="A64" s="140" t="s">
        <v>368</v>
      </c>
      <c r="B64" s="144">
        <v>0.3</v>
      </c>
      <c r="C64" s="141" t="s">
        <v>673</v>
      </c>
      <c r="D64" s="145" t="s">
        <v>547</v>
      </c>
      <c r="E64" s="146" t="s">
        <v>176</v>
      </c>
      <c r="F64" s="171">
        <v>37249</v>
      </c>
      <c r="G64" s="111">
        <v>26074.300000000003</v>
      </c>
    </row>
    <row r="65" spans="1:7">
      <c r="A65" s="140" t="s">
        <v>368</v>
      </c>
      <c r="B65" s="144">
        <v>0.3</v>
      </c>
      <c r="C65" s="141" t="s">
        <v>673</v>
      </c>
      <c r="D65" s="145" t="s">
        <v>548</v>
      </c>
      <c r="E65" s="146" t="s">
        <v>549</v>
      </c>
      <c r="F65" s="171">
        <v>100</v>
      </c>
      <c r="G65" s="111">
        <v>70</v>
      </c>
    </row>
    <row r="66" spans="1:7">
      <c r="A66" s="140" t="s">
        <v>368</v>
      </c>
      <c r="B66" s="144">
        <v>0.3</v>
      </c>
      <c r="C66" s="141" t="s">
        <v>673</v>
      </c>
      <c r="D66" s="145" t="s">
        <v>550</v>
      </c>
      <c r="E66" s="146" t="s">
        <v>551</v>
      </c>
      <c r="F66" s="171">
        <v>2000</v>
      </c>
      <c r="G66" s="111">
        <v>1400</v>
      </c>
    </row>
    <row r="67" spans="1:7">
      <c r="A67" s="140" t="s">
        <v>368</v>
      </c>
      <c r="B67" s="144">
        <v>0.3</v>
      </c>
      <c r="C67" s="141" t="s">
        <v>673</v>
      </c>
      <c r="D67" s="145" t="s">
        <v>552</v>
      </c>
      <c r="E67" s="146" t="s">
        <v>553</v>
      </c>
      <c r="F67" s="171">
        <v>350</v>
      </c>
      <c r="G67" s="111">
        <v>245</v>
      </c>
    </row>
    <row r="68" spans="1:7">
      <c r="A68" s="140" t="s">
        <v>368</v>
      </c>
      <c r="B68" s="144">
        <v>0.3</v>
      </c>
      <c r="C68" s="141" t="s">
        <v>673</v>
      </c>
      <c r="D68" s="145" t="s">
        <v>554</v>
      </c>
      <c r="E68" s="146" t="s">
        <v>555</v>
      </c>
      <c r="F68" s="171">
        <v>2000</v>
      </c>
      <c r="G68" s="111">
        <v>1400</v>
      </c>
    </row>
    <row r="69" spans="1:7">
      <c r="A69" s="140" t="s">
        <v>368</v>
      </c>
      <c r="B69" s="144">
        <v>0.3</v>
      </c>
      <c r="C69" s="141" t="s">
        <v>673</v>
      </c>
      <c r="D69" s="145" t="s">
        <v>556</v>
      </c>
      <c r="E69" s="146" t="s">
        <v>557</v>
      </c>
      <c r="F69" s="171">
        <v>90</v>
      </c>
      <c r="G69" s="111">
        <v>63</v>
      </c>
    </row>
    <row r="70" spans="1:7">
      <c r="A70" s="140" t="s">
        <v>368</v>
      </c>
      <c r="B70" s="144">
        <v>0.3</v>
      </c>
      <c r="C70" s="141" t="s">
        <v>673</v>
      </c>
      <c r="D70" s="145" t="s">
        <v>558</v>
      </c>
      <c r="E70" s="146" t="s">
        <v>559</v>
      </c>
      <c r="F70" s="171">
        <v>260</v>
      </c>
      <c r="G70" s="111">
        <v>182</v>
      </c>
    </row>
    <row r="71" spans="1:7">
      <c r="A71" s="140" t="s">
        <v>368</v>
      </c>
      <c r="B71" s="144">
        <v>0.3</v>
      </c>
      <c r="C71" s="141" t="s">
        <v>673</v>
      </c>
      <c r="D71" s="145" t="s">
        <v>560</v>
      </c>
      <c r="E71" s="146" t="s">
        <v>561</v>
      </c>
      <c r="F71" s="171">
        <v>410</v>
      </c>
      <c r="G71" s="111">
        <v>287</v>
      </c>
    </row>
    <row r="72" spans="1:7">
      <c r="A72" s="140" t="s">
        <v>368</v>
      </c>
      <c r="B72" s="144">
        <v>0.3</v>
      </c>
      <c r="C72" s="141" t="s">
        <v>673</v>
      </c>
      <c r="D72" s="145" t="s">
        <v>562</v>
      </c>
      <c r="E72" s="146" t="s">
        <v>563</v>
      </c>
      <c r="F72" s="171">
        <v>199</v>
      </c>
      <c r="G72" s="111">
        <v>139.30000000000001</v>
      </c>
    </row>
    <row r="73" spans="1:7">
      <c r="A73" s="140" t="s">
        <v>368</v>
      </c>
      <c r="B73" s="144">
        <v>0.3</v>
      </c>
      <c r="C73" s="141" t="s">
        <v>673</v>
      </c>
      <c r="D73" s="145" t="s">
        <v>564</v>
      </c>
      <c r="E73" s="146" t="s">
        <v>565</v>
      </c>
      <c r="F73" s="171">
        <v>399</v>
      </c>
      <c r="G73" s="111">
        <v>279.3</v>
      </c>
    </row>
    <row r="74" spans="1:7">
      <c r="A74" s="140" t="s">
        <v>368</v>
      </c>
      <c r="B74" s="144">
        <v>0.3</v>
      </c>
      <c r="C74" s="141" t="s">
        <v>673</v>
      </c>
      <c r="D74" s="145" t="s">
        <v>566</v>
      </c>
      <c r="E74" s="146" t="s">
        <v>567</v>
      </c>
      <c r="F74" s="171">
        <v>349</v>
      </c>
      <c r="G74" s="111">
        <v>244.3</v>
      </c>
    </row>
    <row r="75" spans="1:7">
      <c r="A75" s="140" t="s">
        <v>368</v>
      </c>
      <c r="B75" s="144">
        <v>0.3</v>
      </c>
      <c r="C75" s="141" t="s">
        <v>673</v>
      </c>
      <c r="D75" s="145" t="s">
        <v>568</v>
      </c>
      <c r="E75" s="146" t="s">
        <v>569</v>
      </c>
      <c r="F75" s="171">
        <v>299</v>
      </c>
      <c r="G75" s="111">
        <v>209.3</v>
      </c>
    </row>
    <row r="76" spans="1:7">
      <c r="A76" s="140" t="s">
        <v>368</v>
      </c>
      <c r="B76" s="144">
        <v>0.3</v>
      </c>
      <c r="C76" s="141" t="s">
        <v>673</v>
      </c>
      <c r="D76" s="145" t="s">
        <v>570</v>
      </c>
      <c r="E76" s="146" t="s">
        <v>571</v>
      </c>
      <c r="F76" s="171">
        <v>249</v>
      </c>
      <c r="G76" s="111">
        <v>174.3</v>
      </c>
    </row>
    <row r="77" spans="1:7">
      <c r="A77" s="140" t="s">
        <v>368</v>
      </c>
      <c r="B77" s="144">
        <v>0.3</v>
      </c>
      <c r="C77" s="141" t="s">
        <v>673</v>
      </c>
      <c r="D77" s="145" t="s">
        <v>572</v>
      </c>
      <c r="E77" s="146" t="s">
        <v>573</v>
      </c>
      <c r="F77" s="171">
        <v>224</v>
      </c>
      <c r="G77" s="111">
        <v>156.80000000000001</v>
      </c>
    </row>
    <row r="78" spans="1:7">
      <c r="A78" s="140" t="s">
        <v>368</v>
      </c>
      <c r="B78" s="144">
        <v>0.3</v>
      </c>
      <c r="C78" s="141" t="s">
        <v>673</v>
      </c>
      <c r="D78" s="145" t="s">
        <v>574</v>
      </c>
      <c r="E78" s="146" t="s">
        <v>575</v>
      </c>
      <c r="F78" s="171">
        <v>199</v>
      </c>
      <c r="G78" s="111">
        <v>139.30000000000001</v>
      </c>
    </row>
    <row r="79" spans="1:7">
      <c r="A79" s="140" t="s">
        <v>368</v>
      </c>
      <c r="B79" s="144">
        <v>0.3</v>
      </c>
      <c r="C79" s="141" t="s">
        <v>673</v>
      </c>
      <c r="D79" s="145" t="s">
        <v>576</v>
      </c>
      <c r="E79" s="146" t="s">
        <v>577</v>
      </c>
      <c r="F79" s="171">
        <v>174</v>
      </c>
      <c r="G79" s="111">
        <v>121.80000000000001</v>
      </c>
    </row>
    <row r="80" spans="1:7">
      <c r="A80" s="140" t="s">
        <v>368</v>
      </c>
      <c r="B80" s="144">
        <v>0.3</v>
      </c>
      <c r="C80" s="141" t="s">
        <v>673</v>
      </c>
      <c r="D80" s="145" t="s">
        <v>578</v>
      </c>
      <c r="E80" s="146" t="s">
        <v>579</v>
      </c>
      <c r="F80" s="171">
        <v>41</v>
      </c>
      <c r="G80" s="111">
        <v>28.700000000000003</v>
      </c>
    </row>
    <row r="81" spans="1:7">
      <c r="A81" s="140" t="s">
        <v>368</v>
      </c>
      <c r="B81" s="144">
        <v>0.3</v>
      </c>
      <c r="C81" s="141" t="s">
        <v>673</v>
      </c>
      <c r="D81" s="145" t="s">
        <v>580</v>
      </c>
      <c r="E81" s="146" t="s">
        <v>581</v>
      </c>
      <c r="F81" s="171">
        <v>117</v>
      </c>
      <c r="G81" s="111">
        <v>81.900000000000006</v>
      </c>
    </row>
    <row r="82" spans="1:7">
      <c r="A82" s="140" t="s">
        <v>368</v>
      </c>
      <c r="B82" s="144">
        <v>0.3</v>
      </c>
      <c r="C82" s="141" t="s">
        <v>673</v>
      </c>
      <c r="D82" s="145" t="s">
        <v>582</v>
      </c>
      <c r="E82" s="146" t="s">
        <v>583</v>
      </c>
      <c r="F82" s="171">
        <v>185</v>
      </c>
      <c r="G82" s="111">
        <v>129.5</v>
      </c>
    </row>
    <row r="83" spans="1:7">
      <c r="A83" s="140" t="s">
        <v>368</v>
      </c>
      <c r="B83" s="144">
        <v>0.3</v>
      </c>
      <c r="C83" s="141" t="s">
        <v>673</v>
      </c>
      <c r="D83" s="145" t="s">
        <v>584</v>
      </c>
      <c r="E83" s="146" t="s">
        <v>585</v>
      </c>
      <c r="F83" s="171">
        <v>114</v>
      </c>
      <c r="G83" s="111">
        <v>79.800000000000011</v>
      </c>
    </row>
    <row r="84" spans="1:7">
      <c r="A84" s="140" t="s">
        <v>368</v>
      </c>
      <c r="B84" s="144">
        <v>0.3</v>
      </c>
      <c r="C84" s="141" t="s">
        <v>673</v>
      </c>
      <c r="D84" s="145" t="s">
        <v>586</v>
      </c>
      <c r="E84" s="146" t="s">
        <v>587</v>
      </c>
      <c r="F84" s="171">
        <v>327</v>
      </c>
      <c r="G84" s="111">
        <v>228.9</v>
      </c>
    </row>
    <row r="85" spans="1:7">
      <c r="A85" s="140" t="s">
        <v>368</v>
      </c>
      <c r="B85" s="144">
        <v>0.3</v>
      </c>
      <c r="C85" s="141" t="s">
        <v>673</v>
      </c>
      <c r="D85" s="145" t="s">
        <v>588</v>
      </c>
      <c r="E85" s="146" t="s">
        <v>589</v>
      </c>
      <c r="F85" s="171">
        <v>520</v>
      </c>
      <c r="G85" s="111">
        <v>364</v>
      </c>
    </row>
    <row r="86" spans="1:7">
      <c r="A86" s="140" t="s">
        <v>368</v>
      </c>
      <c r="B86" s="144">
        <v>0.3</v>
      </c>
      <c r="C86" s="141" t="s">
        <v>673</v>
      </c>
      <c r="D86" s="145" t="s">
        <v>590</v>
      </c>
      <c r="E86" s="146" t="s">
        <v>591</v>
      </c>
      <c r="F86" s="171">
        <v>387</v>
      </c>
      <c r="G86" s="111">
        <v>270.89999999999998</v>
      </c>
    </row>
    <row r="87" spans="1:7">
      <c r="A87" s="140" t="s">
        <v>368</v>
      </c>
      <c r="B87" s="144">
        <v>0.3</v>
      </c>
      <c r="C87" s="141" t="s">
        <v>673</v>
      </c>
      <c r="D87" s="145" t="s">
        <v>592</v>
      </c>
      <c r="E87" s="146" t="s">
        <v>593</v>
      </c>
      <c r="F87" s="171">
        <v>620</v>
      </c>
      <c r="G87" s="111">
        <v>434</v>
      </c>
    </row>
    <row r="88" spans="1:7">
      <c r="A88" s="140" t="s">
        <v>368</v>
      </c>
      <c r="B88" s="144">
        <v>0.3</v>
      </c>
      <c r="C88" s="141" t="s">
        <v>673</v>
      </c>
      <c r="D88" s="145" t="s">
        <v>594</v>
      </c>
      <c r="E88" s="146" t="s">
        <v>595</v>
      </c>
      <c r="F88" s="171">
        <v>6.5</v>
      </c>
      <c r="G88" s="111">
        <v>4.55</v>
      </c>
    </row>
    <row r="89" spans="1:7">
      <c r="A89" s="140" t="s">
        <v>368</v>
      </c>
      <c r="B89" s="144">
        <v>0.3</v>
      </c>
      <c r="C89" s="141" t="s">
        <v>673</v>
      </c>
      <c r="D89" s="145" t="s">
        <v>596</v>
      </c>
      <c r="E89" s="146" t="s">
        <v>597</v>
      </c>
      <c r="F89" s="171">
        <v>18</v>
      </c>
      <c r="G89" s="111">
        <v>12.600000000000001</v>
      </c>
    </row>
    <row r="90" spans="1:7">
      <c r="A90" s="140" t="s">
        <v>368</v>
      </c>
      <c r="B90" s="144">
        <v>0.3</v>
      </c>
      <c r="C90" s="141" t="s">
        <v>673</v>
      </c>
      <c r="D90" s="145" t="s">
        <v>598</v>
      </c>
      <c r="E90" s="146" t="s">
        <v>599</v>
      </c>
      <c r="F90" s="171">
        <v>27.5</v>
      </c>
      <c r="G90" s="111">
        <v>19.25</v>
      </c>
    </row>
  </sheetData>
  <conditionalFormatting sqref="D6:D86">
    <cfRule type="duplicateValues" dxfId="1" priority="1"/>
    <cfRule type="duplicateValues" dxfId="0" priority="2"/>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defaultColWidth="8.85546875" defaultRowHeight="15"/>
  <cols>
    <col min="1" max="3" width="8.85546875" style="112"/>
    <col min="4" max="4" width="9.5703125" style="112" bestFit="1" customWidth="1"/>
    <col min="5" max="5" width="34.7109375" style="112" bestFit="1" customWidth="1"/>
    <col min="6" max="6" width="11.140625" style="112" customWidth="1"/>
    <col min="7" max="7" width="10" style="112" customWidth="1"/>
    <col min="8" max="16384" width="8.85546875" style="112"/>
  </cols>
  <sheetData>
    <row r="1" spans="1:7" ht="45">
      <c r="A1" s="117" t="s">
        <v>281</v>
      </c>
      <c r="B1" s="117" t="s">
        <v>282</v>
      </c>
      <c r="C1" s="117" t="s">
        <v>628</v>
      </c>
      <c r="D1" s="117" t="s">
        <v>283</v>
      </c>
      <c r="E1" s="117" t="s">
        <v>284</v>
      </c>
      <c r="F1" s="169" t="s">
        <v>674</v>
      </c>
      <c r="G1" s="139" t="s">
        <v>675</v>
      </c>
    </row>
    <row r="2" spans="1:7">
      <c r="A2" s="140" t="s">
        <v>368</v>
      </c>
      <c r="B2" s="144">
        <v>0.3</v>
      </c>
      <c r="C2" s="144" t="s">
        <v>673</v>
      </c>
      <c r="D2" s="149" t="s">
        <v>600</v>
      </c>
      <c r="E2" s="146" t="s">
        <v>601</v>
      </c>
      <c r="F2" s="172">
        <v>106.91</v>
      </c>
      <c r="G2" s="111">
        <v>74.836999999999989</v>
      </c>
    </row>
    <row r="3" spans="1:7">
      <c r="A3" s="140" t="s">
        <v>368</v>
      </c>
      <c r="B3" s="144">
        <v>0.3</v>
      </c>
      <c r="C3" s="144" t="s">
        <v>673</v>
      </c>
      <c r="D3" s="149" t="s">
        <v>602</v>
      </c>
      <c r="E3" s="146" t="s">
        <v>601</v>
      </c>
      <c r="F3" s="172">
        <v>135.79</v>
      </c>
      <c r="G3" s="111">
        <v>95.052999999999997</v>
      </c>
    </row>
    <row r="4" spans="1:7">
      <c r="A4" s="140" t="s">
        <v>368</v>
      </c>
      <c r="B4" s="144">
        <v>0.3</v>
      </c>
      <c r="C4" s="144" t="s">
        <v>673</v>
      </c>
      <c r="D4" s="149" t="s">
        <v>603</v>
      </c>
      <c r="E4" s="146" t="s">
        <v>604</v>
      </c>
      <c r="F4" s="172">
        <v>90.29</v>
      </c>
      <c r="G4" s="111">
        <v>63.203000000000003</v>
      </c>
    </row>
    <row r="5" spans="1:7">
      <c r="A5" s="140" t="s">
        <v>368</v>
      </c>
      <c r="B5" s="144">
        <v>0.3</v>
      </c>
      <c r="C5" s="144" t="s">
        <v>673</v>
      </c>
      <c r="D5" s="149" t="s">
        <v>605</v>
      </c>
      <c r="E5" s="146" t="s">
        <v>601</v>
      </c>
      <c r="F5" s="172">
        <v>114.49</v>
      </c>
      <c r="G5" s="111">
        <v>80.143000000000001</v>
      </c>
    </row>
    <row r="6" spans="1:7">
      <c r="A6" s="140" t="s">
        <v>368</v>
      </c>
      <c r="B6" s="144">
        <v>0.3</v>
      </c>
      <c r="C6" s="144" t="s">
        <v>673</v>
      </c>
      <c r="D6" s="149" t="s">
        <v>606</v>
      </c>
      <c r="E6" s="146" t="s">
        <v>601</v>
      </c>
      <c r="F6" s="172">
        <v>76.510000000000005</v>
      </c>
      <c r="G6" s="111">
        <v>53.557000000000002</v>
      </c>
    </row>
    <row r="7" spans="1:7">
      <c r="A7" s="140" t="s">
        <v>368</v>
      </c>
      <c r="B7" s="144">
        <v>0.3</v>
      </c>
      <c r="C7" s="144" t="s">
        <v>673</v>
      </c>
      <c r="D7" s="149" t="s">
        <v>607</v>
      </c>
      <c r="E7" s="146" t="s">
        <v>608</v>
      </c>
      <c r="F7" s="172">
        <v>320.39</v>
      </c>
      <c r="G7" s="111">
        <v>224.273</v>
      </c>
    </row>
    <row r="8" spans="1:7">
      <c r="A8" s="140" t="s">
        <v>368</v>
      </c>
      <c r="B8" s="144">
        <v>0.3</v>
      </c>
      <c r="C8" s="144" t="s">
        <v>673</v>
      </c>
      <c r="D8" s="149" t="s">
        <v>609</v>
      </c>
      <c r="E8" s="146" t="s">
        <v>610</v>
      </c>
      <c r="F8" s="172">
        <v>320.39</v>
      </c>
      <c r="G8" s="111">
        <v>224.273</v>
      </c>
    </row>
    <row r="9" spans="1:7">
      <c r="A9" s="140" t="s">
        <v>368</v>
      </c>
      <c r="B9" s="144">
        <v>0.3</v>
      </c>
      <c r="C9" s="144" t="s">
        <v>673</v>
      </c>
      <c r="D9" s="149" t="s">
        <v>611</v>
      </c>
      <c r="E9" s="146" t="s">
        <v>612</v>
      </c>
      <c r="F9" s="172">
        <v>320.39</v>
      </c>
      <c r="G9" s="111">
        <v>224.273</v>
      </c>
    </row>
    <row r="10" spans="1:7">
      <c r="A10" s="140" t="s">
        <v>368</v>
      </c>
      <c r="B10" s="144">
        <v>0.3</v>
      </c>
      <c r="C10" s="144" t="s">
        <v>673</v>
      </c>
      <c r="D10" s="149" t="s">
        <v>613</v>
      </c>
      <c r="E10" s="146" t="s">
        <v>601</v>
      </c>
      <c r="F10" s="172">
        <v>87.11</v>
      </c>
      <c r="G10" s="111">
        <v>60.977000000000004</v>
      </c>
    </row>
    <row r="11" spans="1:7">
      <c r="A11" s="140" t="s">
        <v>368</v>
      </c>
      <c r="B11" s="144">
        <v>0.3</v>
      </c>
      <c r="C11" s="144" t="s">
        <v>673</v>
      </c>
      <c r="D11" s="149" t="s">
        <v>614</v>
      </c>
      <c r="E11" s="146" t="s">
        <v>608</v>
      </c>
      <c r="F11" s="172">
        <v>490.01</v>
      </c>
      <c r="G11" s="111">
        <v>343.00700000000001</v>
      </c>
    </row>
    <row r="12" spans="1:7">
      <c r="A12" s="140" t="s">
        <v>368</v>
      </c>
      <c r="B12" s="144">
        <v>0.3</v>
      </c>
      <c r="C12" s="144" t="s">
        <v>673</v>
      </c>
      <c r="D12" s="149" t="s">
        <v>615</v>
      </c>
      <c r="E12" s="146" t="s">
        <v>610</v>
      </c>
      <c r="F12" s="172">
        <v>490.01</v>
      </c>
      <c r="G12" s="111">
        <v>343.00700000000001</v>
      </c>
    </row>
    <row r="13" spans="1:7">
      <c r="A13" s="140" t="s">
        <v>368</v>
      </c>
      <c r="B13" s="144">
        <v>0.3</v>
      </c>
      <c r="C13" s="144" t="s">
        <v>673</v>
      </c>
      <c r="D13" s="149" t="s">
        <v>616</v>
      </c>
      <c r="E13" s="146" t="s">
        <v>612</v>
      </c>
      <c r="F13" s="172">
        <v>490.01</v>
      </c>
      <c r="G13" s="111">
        <v>343.00700000000001</v>
      </c>
    </row>
    <row r="14" spans="1:7">
      <c r="A14" s="140" t="s">
        <v>368</v>
      </c>
      <c r="B14" s="144">
        <v>0.3</v>
      </c>
      <c r="C14" s="144" t="s">
        <v>673</v>
      </c>
      <c r="D14" s="149" t="s">
        <v>617</v>
      </c>
      <c r="E14" s="146" t="s">
        <v>604</v>
      </c>
      <c r="F14" s="172">
        <v>72</v>
      </c>
      <c r="G14" s="111">
        <v>50.400000000000006</v>
      </c>
    </row>
    <row r="15" spans="1:7">
      <c r="A15" s="140" t="s">
        <v>368</v>
      </c>
      <c r="B15" s="144">
        <v>0.3</v>
      </c>
      <c r="C15" s="144" t="s">
        <v>673</v>
      </c>
      <c r="D15" s="149" t="s">
        <v>618</v>
      </c>
      <c r="E15" s="146" t="s">
        <v>619</v>
      </c>
      <c r="F15" s="172">
        <v>230.69</v>
      </c>
      <c r="G15" s="111">
        <v>161.483</v>
      </c>
    </row>
    <row r="16" spans="1:7">
      <c r="A16" s="140" t="s">
        <v>368</v>
      </c>
      <c r="B16" s="144">
        <v>0.3</v>
      </c>
      <c r="C16" s="144" t="s">
        <v>673</v>
      </c>
      <c r="D16" s="149" t="s">
        <v>620</v>
      </c>
      <c r="E16" s="146" t="s">
        <v>621</v>
      </c>
      <c r="F16" s="172">
        <v>230.69</v>
      </c>
      <c r="G16" s="111">
        <v>161.483</v>
      </c>
    </row>
    <row r="17" spans="1:7">
      <c r="A17" s="140" t="s">
        <v>368</v>
      </c>
      <c r="B17" s="144">
        <v>0.3</v>
      </c>
      <c r="C17" s="144" t="s">
        <v>673</v>
      </c>
      <c r="D17" s="149" t="s">
        <v>622</v>
      </c>
      <c r="E17" s="146" t="s">
        <v>623</v>
      </c>
      <c r="F17" s="172">
        <v>230.69</v>
      </c>
      <c r="G17" s="111">
        <v>161.483</v>
      </c>
    </row>
    <row r="18" spans="1:7">
      <c r="A18" s="140" t="s">
        <v>368</v>
      </c>
      <c r="B18" s="144">
        <v>0.3</v>
      </c>
      <c r="C18" s="144" t="s">
        <v>673</v>
      </c>
      <c r="D18" s="149" t="s">
        <v>624</v>
      </c>
      <c r="E18" s="146" t="s">
        <v>601</v>
      </c>
      <c r="F18" s="172">
        <v>64.260000000000005</v>
      </c>
      <c r="G18" s="111">
        <v>44.981999999999999</v>
      </c>
    </row>
    <row r="19" spans="1:7">
      <c r="A19" s="140" t="s">
        <v>368</v>
      </c>
      <c r="B19" s="144">
        <v>0.3</v>
      </c>
      <c r="C19" s="144" t="s">
        <v>673</v>
      </c>
      <c r="D19" s="149" t="s">
        <v>625</v>
      </c>
      <c r="E19" s="146" t="s">
        <v>608</v>
      </c>
      <c r="F19" s="172">
        <v>289</v>
      </c>
      <c r="G19" s="111">
        <v>202.3</v>
      </c>
    </row>
    <row r="20" spans="1:7">
      <c r="A20" s="140" t="s">
        <v>368</v>
      </c>
      <c r="B20" s="144">
        <v>0.3</v>
      </c>
      <c r="C20" s="144" t="s">
        <v>673</v>
      </c>
      <c r="D20" s="149" t="s">
        <v>626</v>
      </c>
      <c r="E20" s="146" t="s">
        <v>610</v>
      </c>
      <c r="F20" s="172">
        <v>289</v>
      </c>
      <c r="G20" s="111">
        <v>202.3</v>
      </c>
    </row>
    <row r="21" spans="1:7">
      <c r="A21" s="140" t="s">
        <v>368</v>
      </c>
      <c r="B21" s="144">
        <v>0.3</v>
      </c>
      <c r="C21" s="144" t="s">
        <v>673</v>
      </c>
      <c r="D21" s="149" t="s">
        <v>627</v>
      </c>
      <c r="E21" s="146" t="s">
        <v>612</v>
      </c>
      <c r="F21" s="172">
        <v>289</v>
      </c>
      <c r="G21" s="111">
        <v>202.3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2"/>
  <sheetViews>
    <sheetView showGridLines="0" topLeftCell="A49" zoomScale="90" zoomScaleNormal="90" workbookViewId="0"/>
  </sheetViews>
  <sheetFormatPr defaultColWidth="8.7109375" defaultRowHeight="15"/>
  <cols>
    <col min="1" max="1" width="20.7109375" style="3" customWidth="1"/>
    <col min="2" max="2" width="54.28515625" style="3" customWidth="1"/>
    <col min="3" max="3" width="13.7109375" style="3" bestFit="1" customWidth="1"/>
    <col min="4" max="5" width="11.28515625" style="3" customWidth="1"/>
    <col min="6" max="7" width="13.7109375" style="3" bestFit="1" customWidth="1"/>
    <col min="8" max="11" width="11.28515625" style="3" customWidth="1"/>
    <col min="12" max="13" width="13.7109375" style="3" bestFit="1" customWidth="1"/>
    <col min="14" max="33" width="11.28515625" style="3" customWidth="1"/>
    <col min="34" max="36" width="9.42578125" style="3" bestFit="1" customWidth="1"/>
    <col min="37" max="37" width="11.140625" style="3" bestFit="1" customWidth="1"/>
    <col min="38" max="50" width="13.7109375" style="3" bestFit="1" customWidth="1"/>
    <col min="51" max="51" width="12.42578125" style="3" customWidth="1"/>
    <col min="52" max="70" width="13.7109375" style="3" bestFit="1" customWidth="1"/>
    <col min="71" max="16384" width="8.7109375" style="3"/>
  </cols>
  <sheetData>
    <row r="1" spans="1:70" ht="21">
      <c r="A1" s="30" t="s">
        <v>13</v>
      </c>
      <c r="B1" s="183" t="str">
        <f>'MSRP List Price'!B1:AO1</f>
        <v xml:space="preserve">HP Inc. </v>
      </c>
      <c r="C1" s="183"/>
      <c r="D1" s="183"/>
      <c r="E1" s="183"/>
      <c r="F1" s="183"/>
      <c r="G1" s="183"/>
      <c r="H1" s="183"/>
      <c r="I1" s="183"/>
      <c r="J1" s="183"/>
      <c r="K1" s="183"/>
      <c r="L1" s="183"/>
      <c r="M1" s="184"/>
      <c r="N1" s="68"/>
      <c r="O1" s="68"/>
      <c r="P1" s="68"/>
      <c r="Q1" s="68"/>
      <c r="R1" s="68"/>
      <c r="S1" s="68"/>
      <c r="T1" s="68"/>
      <c r="U1" s="68"/>
      <c r="V1" s="68"/>
      <c r="W1" s="68"/>
      <c r="X1" s="68"/>
      <c r="Y1" s="68"/>
      <c r="Z1" s="68"/>
      <c r="AA1" s="68"/>
      <c r="AB1" s="68"/>
      <c r="AC1" s="68"/>
      <c r="AD1" s="68"/>
      <c r="AE1" s="68"/>
      <c r="AF1" s="68"/>
      <c r="AG1" s="69"/>
      <c r="AK1" s="69"/>
    </row>
    <row r="2" spans="1:70" ht="25.15" customHeight="1">
      <c r="A2" s="185" t="s">
        <v>20</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row>
    <row r="3" spans="1:70" ht="25.15" customHeight="1">
      <c r="A3" s="176" t="s">
        <v>21</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row>
    <row r="4" spans="1:70" ht="26.25">
      <c r="A4" s="176" t="s">
        <v>88</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row>
    <row r="5" spans="1:70" ht="26.25">
      <c r="A5" s="178" t="s">
        <v>19</v>
      </c>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row>
    <row r="6" spans="1:70" s="15" customFormat="1" ht="45">
      <c r="A6" s="237" t="s">
        <v>46</v>
      </c>
      <c r="B6" s="238"/>
      <c r="C6" s="22" t="s">
        <v>26</v>
      </c>
      <c r="D6" s="22" t="s">
        <v>26</v>
      </c>
      <c r="E6" s="22" t="s">
        <v>26</v>
      </c>
      <c r="F6" s="22" t="s">
        <v>26</v>
      </c>
      <c r="G6" s="210" t="s">
        <v>22</v>
      </c>
      <c r="H6" s="209"/>
      <c r="I6" s="210" t="s">
        <v>22</v>
      </c>
      <c r="J6" s="209"/>
      <c r="K6" s="210" t="s">
        <v>22</v>
      </c>
      <c r="L6" s="209"/>
      <c r="M6" s="210" t="s">
        <v>22</v>
      </c>
      <c r="N6" s="209"/>
      <c r="O6" s="210" t="s">
        <v>22</v>
      </c>
      <c r="P6" s="209"/>
      <c r="Q6" s="210" t="s">
        <v>22</v>
      </c>
      <c r="R6" s="209"/>
      <c r="S6" s="19" t="s">
        <v>23</v>
      </c>
      <c r="T6" s="20" t="s">
        <v>23</v>
      </c>
      <c r="U6" s="19" t="s">
        <v>23</v>
      </c>
      <c r="V6" s="20" t="s">
        <v>23</v>
      </c>
      <c r="W6" s="208" t="s">
        <v>23</v>
      </c>
      <c r="X6" s="209"/>
      <c r="Y6" s="210" t="s">
        <v>23</v>
      </c>
      <c r="Z6" s="209"/>
      <c r="AA6" s="208" t="s">
        <v>23</v>
      </c>
      <c r="AB6" s="209"/>
      <c r="AC6" s="210" t="s">
        <v>23</v>
      </c>
      <c r="AD6" s="209"/>
      <c r="AE6" s="19" t="s">
        <v>24</v>
      </c>
      <c r="AF6" s="20" t="s">
        <v>24</v>
      </c>
      <c r="AG6" s="208" t="s">
        <v>24</v>
      </c>
      <c r="AH6" s="209"/>
      <c r="AI6" s="208" t="s">
        <v>24</v>
      </c>
      <c r="AJ6" s="209"/>
      <c r="AK6" s="208" t="s">
        <v>24</v>
      </c>
      <c r="AL6" s="209"/>
      <c r="AM6" s="208" t="s">
        <v>24</v>
      </c>
      <c r="AN6" s="209"/>
      <c r="AO6" s="208" t="s">
        <v>24</v>
      </c>
      <c r="AP6" s="209"/>
      <c r="AQ6" s="208" t="s">
        <v>24</v>
      </c>
      <c r="AR6" s="209"/>
      <c r="AS6" s="208" t="s">
        <v>24</v>
      </c>
      <c r="AT6" s="209"/>
      <c r="AU6" s="208" t="s">
        <v>24</v>
      </c>
      <c r="AV6" s="209"/>
      <c r="AW6" s="208" t="s">
        <v>24</v>
      </c>
      <c r="AX6" s="209"/>
      <c r="AY6" s="19" t="s">
        <v>25</v>
      </c>
      <c r="AZ6" s="19" t="s">
        <v>25</v>
      </c>
      <c r="BA6" s="208" t="s">
        <v>25</v>
      </c>
      <c r="BB6" s="209"/>
      <c r="BC6" s="208" t="s">
        <v>25</v>
      </c>
      <c r="BD6" s="209"/>
      <c r="BE6" s="208" t="s">
        <v>25</v>
      </c>
      <c r="BF6" s="209"/>
      <c r="BG6" s="208" t="s">
        <v>25</v>
      </c>
      <c r="BH6" s="209"/>
      <c r="BI6" s="208" t="s">
        <v>25</v>
      </c>
      <c r="BJ6" s="209"/>
      <c r="BK6" s="208" t="s">
        <v>25</v>
      </c>
      <c r="BL6" s="209"/>
      <c r="BM6" s="208" t="s">
        <v>25</v>
      </c>
      <c r="BN6" s="209"/>
      <c r="BO6" s="208" t="s">
        <v>25</v>
      </c>
      <c r="BP6" s="209"/>
      <c r="BQ6" s="208" t="s">
        <v>25</v>
      </c>
      <c r="BR6" s="209"/>
    </row>
    <row r="7" spans="1:70" s="15" customFormat="1" ht="43.9" customHeight="1">
      <c r="A7" s="239"/>
      <c r="B7" s="240"/>
      <c r="C7" s="17" t="s">
        <v>39</v>
      </c>
      <c r="D7" s="17" t="s">
        <v>39</v>
      </c>
      <c r="E7" s="17" t="s">
        <v>39</v>
      </c>
      <c r="F7" s="17" t="s">
        <v>39</v>
      </c>
      <c r="G7" s="249" t="s">
        <v>39</v>
      </c>
      <c r="H7" s="212"/>
      <c r="I7" s="249" t="s">
        <v>39</v>
      </c>
      <c r="J7" s="212"/>
      <c r="K7" s="249" t="s">
        <v>39</v>
      </c>
      <c r="L7" s="212"/>
      <c r="M7" s="249" t="s">
        <v>39</v>
      </c>
      <c r="N7" s="212"/>
      <c r="O7" s="249" t="s">
        <v>39</v>
      </c>
      <c r="P7" s="212"/>
      <c r="Q7" s="249" t="s">
        <v>39</v>
      </c>
      <c r="R7" s="212"/>
      <c r="S7" s="18" t="s">
        <v>40</v>
      </c>
      <c r="T7" s="21" t="s">
        <v>40</v>
      </c>
      <c r="U7" s="18" t="s">
        <v>40</v>
      </c>
      <c r="V7" s="21" t="s">
        <v>40</v>
      </c>
      <c r="W7" s="211" t="s">
        <v>41</v>
      </c>
      <c r="X7" s="212"/>
      <c r="Y7" s="249" t="s">
        <v>41</v>
      </c>
      <c r="Z7" s="212"/>
      <c r="AA7" s="211" t="s">
        <v>41</v>
      </c>
      <c r="AB7" s="212"/>
      <c r="AC7" s="249" t="s">
        <v>41</v>
      </c>
      <c r="AD7" s="212"/>
      <c r="AE7" s="18" t="s">
        <v>42</v>
      </c>
      <c r="AF7" s="21" t="s">
        <v>42</v>
      </c>
      <c r="AG7" s="211" t="s">
        <v>42</v>
      </c>
      <c r="AH7" s="212"/>
      <c r="AI7" s="211" t="s">
        <v>42</v>
      </c>
      <c r="AJ7" s="212"/>
      <c r="AK7" s="211" t="s">
        <v>42</v>
      </c>
      <c r="AL7" s="212"/>
      <c r="AM7" s="211" t="s">
        <v>42</v>
      </c>
      <c r="AN7" s="212"/>
      <c r="AO7" s="211" t="s">
        <v>42</v>
      </c>
      <c r="AP7" s="212"/>
      <c r="AQ7" s="211" t="s">
        <v>42</v>
      </c>
      <c r="AR7" s="212"/>
      <c r="AS7" s="211" t="s">
        <v>42</v>
      </c>
      <c r="AT7" s="212"/>
      <c r="AU7" s="211" t="s">
        <v>42</v>
      </c>
      <c r="AV7" s="212"/>
      <c r="AW7" s="211" t="s">
        <v>42</v>
      </c>
      <c r="AX7" s="212"/>
      <c r="AY7" s="18" t="s">
        <v>43</v>
      </c>
      <c r="AZ7" s="18" t="s">
        <v>43</v>
      </c>
      <c r="BA7" s="211" t="s">
        <v>43</v>
      </c>
      <c r="BB7" s="212"/>
      <c r="BC7" s="211" t="s">
        <v>43</v>
      </c>
      <c r="BD7" s="212"/>
      <c r="BE7" s="211" t="s">
        <v>43</v>
      </c>
      <c r="BF7" s="212"/>
      <c r="BG7" s="211" t="s">
        <v>43</v>
      </c>
      <c r="BH7" s="212"/>
      <c r="BI7" s="211" t="s">
        <v>43</v>
      </c>
      <c r="BJ7" s="212"/>
      <c r="BK7" s="211" t="s">
        <v>43</v>
      </c>
      <c r="BL7" s="212"/>
      <c r="BM7" s="211" t="s">
        <v>43</v>
      </c>
      <c r="BN7" s="212"/>
      <c r="BO7" s="211" t="s">
        <v>43</v>
      </c>
      <c r="BP7" s="212"/>
      <c r="BQ7" s="211" t="s">
        <v>43</v>
      </c>
      <c r="BR7" s="212"/>
    </row>
    <row r="8" spans="1:70" s="15" customFormat="1" ht="27" customHeight="1">
      <c r="A8" s="241"/>
      <c r="B8" s="242"/>
      <c r="C8" s="14" t="s">
        <v>15</v>
      </c>
      <c r="D8" s="14" t="s">
        <v>15</v>
      </c>
      <c r="E8" s="14" t="s">
        <v>15</v>
      </c>
      <c r="F8" s="14" t="s">
        <v>15</v>
      </c>
      <c r="G8" s="12" t="s">
        <v>14</v>
      </c>
      <c r="H8" s="12" t="s">
        <v>15</v>
      </c>
      <c r="I8" s="12" t="s">
        <v>14</v>
      </c>
      <c r="J8" s="12" t="s">
        <v>15</v>
      </c>
      <c r="K8" s="12" t="s">
        <v>14</v>
      </c>
      <c r="L8" s="12" t="s">
        <v>15</v>
      </c>
      <c r="M8" s="12" t="s">
        <v>14</v>
      </c>
      <c r="N8" s="12" t="s">
        <v>15</v>
      </c>
      <c r="O8" s="12" t="s">
        <v>14</v>
      </c>
      <c r="P8" s="12" t="s">
        <v>15</v>
      </c>
      <c r="Q8" s="12" t="s">
        <v>14</v>
      </c>
      <c r="R8" s="12" t="s">
        <v>15</v>
      </c>
      <c r="S8" s="12" t="s">
        <v>15</v>
      </c>
      <c r="T8" s="12" t="s">
        <v>15</v>
      </c>
      <c r="U8" s="12" t="s">
        <v>15</v>
      </c>
      <c r="V8" s="12" t="s">
        <v>15</v>
      </c>
      <c r="W8" s="12" t="s">
        <v>14</v>
      </c>
      <c r="X8" s="12" t="s">
        <v>15</v>
      </c>
      <c r="Y8" s="12" t="s">
        <v>14</v>
      </c>
      <c r="Z8" s="12" t="s">
        <v>15</v>
      </c>
      <c r="AA8" s="12" t="s">
        <v>14</v>
      </c>
      <c r="AB8" s="12" t="s">
        <v>15</v>
      </c>
      <c r="AC8" s="12" t="s">
        <v>14</v>
      </c>
      <c r="AD8" s="12" t="s">
        <v>15</v>
      </c>
      <c r="AE8" s="12" t="s">
        <v>15</v>
      </c>
      <c r="AF8" s="12" t="s">
        <v>15</v>
      </c>
      <c r="AG8" s="12" t="s">
        <v>14</v>
      </c>
      <c r="AH8" s="12" t="s">
        <v>15</v>
      </c>
      <c r="AI8" s="12" t="s">
        <v>14</v>
      </c>
      <c r="AJ8" s="12" t="s">
        <v>15</v>
      </c>
      <c r="AK8" s="12" t="s">
        <v>14</v>
      </c>
      <c r="AL8" s="12" t="s">
        <v>15</v>
      </c>
      <c r="AM8" s="12" t="s">
        <v>14</v>
      </c>
      <c r="AN8" s="12" t="s">
        <v>15</v>
      </c>
      <c r="AO8" s="12" t="s">
        <v>14</v>
      </c>
      <c r="AP8" s="12" t="s">
        <v>15</v>
      </c>
      <c r="AQ8" s="12" t="s">
        <v>14</v>
      </c>
      <c r="AR8" s="12" t="s">
        <v>15</v>
      </c>
      <c r="AS8" s="12" t="s">
        <v>14</v>
      </c>
      <c r="AT8" s="12" t="s">
        <v>15</v>
      </c>
      <c r="AU8" s="12" t="s">
        <v>14</v>
      </c>
      <c r="AV8" s="12" t="s">
        <v>15</v>
      </c>
      <c r="AW8" s="12" t="s">
        <v>14</v>
      </c>
      <c r="AX8" s="12" t="s">
        <v>15</v>
      </c>
      <c r="AY8" s="12" t="s">
        <v>15</v>
      </c>
      <c r="AZ8" s="12" t="s">
        <v>15</v>
      </c>
      <c r="BA8" s="12" t="s">
        <v>14</v>
      </c>
      <c r="BB8" s="12" t="s">
        <v>15</v>
      </c>
      <c r="BC8" s="12" t="s">
        <v>14</v>
      </c>
      <c r="BD8" s="12" t="s">
        <v>15</v>
      </c>
      <c r="BE8" s="12" t="s">
        <v>14</v>
      </c>
      <c r="BF8" s="12" t="s">
        <v>15</v>
      </c>
      <c r="BG8" s="12" t="s">
        <v>14</v>
      </c>
      <c r="BH8" s="12" t="s">
        <v>15</v>
      </c>
      <c r="BI8" s="12" t="s">
        <v>14</v>
      </c>
      <c r="BJ8" s="12" t="s">
        <v>15</v>
      </c>
      <c r="BK8" s="12" t="s">
        <v>14</v>
      </c>
      <c r="BL8" s="12" t="s">
        <v>15</v>
      </c>
      <c r="BM8" s="12" t="s">
        <v>14</v>
      </c>
      <c r="BN8" s="12" t="s">
        <v>15</v>
      </c>
      <c r="BO8" s="12" t="s">
        <v>14</v>
      </c>
      <c r="BP8" s="12" t="s">
        <v>15</v>
      </c>
      <c r="BQ8" s="12" t="s">
        <v>14</v>
      </c>
      <c r="BR8" s="12" t="s">
        <v>15</v>
      </c>
    </row>
    <row r="9" spans="1:70">
      <c r="A9" s="235" t="s">
        <v>7</v>
      </c>
      <c r="B9" s="236"/>
      <c r="C9" s="56" t="s">
        <v>149</v>
      </c>
      <c r="D9" s="56" t="s">
        <v>149</v>
      </c>
      <c r="E9" s="56" t="s">
        <v>149</v>
      </c>
      <c r="F9" s="56" t="s">
        <v>149</v>
      </c>
      <c r="G9" s="213" t="s">
        <v>149</v>
      </c>
      <c r="H9" s="214"/>
      <c r="I9" s="213" t="s">
        <v>149</v>
      </c>
      <c r="J9" s="214"/>
      <c r="K9" s="213" t="s">
        <v>149</v>
      </c>
      <c r="L9" s="214"/>
      <c r="M9" s="213" t="s">
        <v>149</v>
      </c>
      <c r="N9" s="214"/>
      <c r="O9" s="213" t="s">
        <v>149</v>
      </c>
      <c r="P9" s="214"/>
      <c r="Q9" s="213" t="s">
        <v>149</v>
      </c>
      <c r="R9" s="214"/>
      <c r="S9" s="56" t="s">
        <v>149</v>
      </c>
      <c r="T9" s="56" t="s">
        <v>149</v>
      </c>
      <c r="U9" s="56" t="s">
        <v>149</v>
      </c>
      <c r="V9" s="56" t="s">
        <v>149</v>
      </c>
      <c r="W9" s="213" t="s">
        <v>149</v>
      </c>
      <c r="X9" s="214"/>
      <c r="Y9" s="213" t="s">
        <v>149</v>
      </c>
      <c r="Z9" s="214"/>
      <c r="AA9" s="213" t="s">
        <v>149</v>
      </c>
      <c r="AB9" s="214"/>
      <c r="AC9" s="213" t="s">
        <v>149</v>
      </c>
      <c r="AD9" s="214"/>
      <c r="AE9" s="56" t="s">
        <v>149</v>
      </c>
      <c r="AF9" s="56" t="s">
        <v>149</v>
      </c>
      <c r="AG9" s="213" t="s">
        <v>149</v>
      </c>
      <c r="AH9" s="214"/>
      <c r="AI9" s="213" t="s">
        <v>149</v>
      </c>
      <c r="AJ9" s="214"/>
      <c r="AK9" s="213" t="s">
        <v>149</v>
      </c>
      <c r="AL9" s="214"/>
      <c r="AM9" s="213" t="s">
        <v>149</v>
      </c>
      <c r="AN9" s="214"/>
      <c r="AO9" s="213" t="s">
        <v>149</v>
      </c>
      <c r="AP9" s="214"/>
      <c r="AQ9" s="213" t="s">
        <v>149</v>
      </c>
      <c r="AR9" s="214"/>
      <c r="AS9" s="213" t="s">
        <v>149</v>
      </c>
      <c r="AT9" s="214"/>
      <c r="AU9" s="213" t="s">
        <v>149</v>
      </c>
      <c r="AV9" s="214"/>
      <c r="AW9" s="213" t="s">
        <v>149</v>
      </c>
      <c r="AX9" s="214"/>
      <c r="AY9" s="56" t="s">
        <v>149</v>
      </c>
      <c r="AZ9" s="56" t="s">
        <v>149</v>
      </c>
      <c r="BA9" s="213" t="s">
        <v>149</v>
      </c>
      <c r="BB9" s="214"/>
      <c r="BC9" s="213" t="s">
        <v>149</v>
      </c>
      <c r="BD9" s="214"/>
      <c r="BE9" s="213" t="s">
        <v>149</v>
      </c>
      <c r="BF9" s="214"/>
      <c r="BG9" s="213" t="s">
        <v>149</v>
      </c>
      <c r="BH9" s="214"/>
      <c r="BI9" s="213" t="s">
        <v>149</v>
      </c>
      <c r="BJ9" s="214"/>
      <c r="BK9" s="213" t="s">
        <v>149</v>
      </c>
      <c r="BL9" s="214"/>
      <c r="BM9" s="213" t="s">
        <v>149</v>
      </c>
      <c r="BN9" s="214"/>
      <c r="BO9" s="213" t="s">
        <v>149</v>
      </c>
      <c r="BP9" s="214"/>
      <c r="BQ9" s="213" t="s">
        <v>149</v>
      </c>
      <c r="BR9" s="214"/>
    </row>
    <row r="10" spans="1:70" ht="45">
      <c r="A10" s="235" t="s">
        <v>8</v>
      </c>
      <c r="B10" s="236"/>
      <c r="C10" s="56" t="s">
        <v>670</v>
      </c>
      <c r="D10" s="56" t="s">
        <v>671</v>
      </c>
      <c r="E10" s="56" t="s">
        <v>642</v>
      </c>
      <c r="F10" s="56" t="s">
        <v>643</v>
      </c>
      <c r="G10" s="213" t="s">
        <v>644</v>
      </c>
      <c r="H10" s="214"/>
      <c r="I10" s="213" t="s">
        <v>645</v>
      </c>
      <c r="J10" s="214"/>
      <c r="K10" s="213" t="s">
        <v>646</v>
      </c>
      <c r="L10" s="214"/>
      <c r="M10" s="213" t="s">
        <v>106</v>
      </c>
      <c r="N10" s="214"/>
      <c r="O10" s="213" t="s">
        <v>107</v>
      </c>
      <c r="P10" s="214"/>
      <c r="Q10" s="213" t="s">
        <v>108</v>
      </c>
      <c r="R10" s="214"/>
      <c r="S10" s="56" t="s">
        <v>109</v>
      </c>
      <c r="T10" s="56" t="s">
        <v>110</v>
      </c>
      <c r="U10" s="56" t="s">
        <v>111</v>
      </c>
      <c r="V10" s="56" t="s">
        <v>113</v>
      </c>
      <c r="W10" s="215" t="s">
        <v>159</v>
      </c>
      <c r="X10" s="216"/>
      <c r="Y10" s="215" t="s">
        <v>160</v>
      </c>
      <c r="Z10" s="216"/>
      <c r="AA10" s="215" t="s">
        <v>112</v>
      </c>
      <c r="AB10" s="216"/>
      <c r="AC10" s="215" t="s">
        <v>114</v>
      </c>
      <c r="AD10" s="216"/>
      <c r="AE10" s="94" t="s">
        <v>128</v>
      </c>
      <c r="AF10" s="94" t="s">
        <v>129</v>
      </c>
      <c r="AG10" s="215" t="s">
        <v>161</v>
      </c>
      <c r="AH10" s="216"/>
      <c r="AI10" s="215" t="s">
        <v>162</v>
      </c>
      <c r="AJ10" s="216"/>
      <c r="AK10" s="215" t="s">
        <v>130</v>
      </c>
      <c r="AL10" s="216"/>
      <c r="AM10" s="215" t="s">
        <v>131</v>
      </c>
      <c r="AN10" s="216"/>
      <c r="AO10" s="215" t="s">
        <v>132</v>
      </c>
      <c r="AP10" s="216"/>
      <c r="AQ10" s="215" t="s">
        <v>133</v>
      </c>
      <c r="AR10" s="216"/>
      <c r="AS10" s="215" t="s">
        <v>134</v>
      </c>
      <c r="AT10" s="216"/>
      <c r="AU10" s="215" t="s">
        <v>135</v>
      </c>
      <c r="AV10" s="216"/>
      <c r="AW10" s="215" t="s">
        <v>136</v>
      </c>
      <c r="AX10" s="216"/>
      <c r="AY10" s="94" t="s">
        <v>137</v>
      </c>
      <c r="AZ10" s="94" t="s">
        <v>138</v>
      </c>
      <c r="BA10" s="215" t="s">
        <v>139</v>
      </c>
      <c r="BB10" s="216"/>
      <c r="BC10" s="215" t="s">
        <v>140</v>
      </c>
      <c r="BD10" s="216"/>
      <c r="BE10" s="215" t="s">
        <v>144</v>
      </c>
      <c r="BF10" s="216"/>
      <c r="BG10" s="215" t="s">
        <v>145</v>
      </c>
      <c r="BH10" s="216"/>
      <c r="BI10" s="215" t="s">
        <v>141</v>
      </c>
      <c r="BJ10" s="216"/>
      <c r="BK10" s="215" t="s">
        <v>142</v>
      </c>
      <c r="BL10" s="216"/>
      <c r="BM10" s="215" t="s">
        <v>143</v>
      </c>
      <c r="BN10" s="216"/>
      <c r="BO10" s="215" t="s">
        <v>146</v>
      </c>
      <c r="BP10" s="216"/>
      <c r="BQ10" s="215" t="s">
        <v>147</v>
      </c>
      <c r="BR10" s="216"/>
    </row>
    <row r="11" spans="1:70" s="31" customFormat="1" ht="18" customHeight="1">
      <c r="A11" s="230" t="s">
        <v>47</v>
      </c>
      <c r="B11" s="231"/>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row>
    <row r="12" spans="1:70" s="6" customFormat="1">
      <c r="A12" s="243" t="s">
        <v>49</v>
      </c>
      <c r="B12" s="37" t="s">
        <v>48</v>
      </c>
      <c r="C12" s="43">
        <v>8.0999999999999996E-3</v>
      </c>
      <c r="D12" s="43">
        <v>8.0999999999999996E-3</v>
      </c>
      <c r="E12" s="43">
        <v>8.0999999999999996E-3</v>
      </c>
      <c r="F12" s="43">
        <v>8.0999999999999996E-3</v>
      </c>
      <c r="G12" s="43">
        <v>4.4200000000000003E-2</v>
      </c>
      <c r="H12" s="43">
        <v>7.7000000000000002E-3</v>
      </c>
      <c r="I12" s="43">
        <v>4.4200000000000003E-2</v>
      </c>
      <c r="J12" s="43">
        <v>7.7000000000000002E-3</v>
      </c>
      <c r="K12" s="43">
        <v>4.4200000000000003E-2</v>
      </c>
      <c r="L12" s="43">
        <v>7.7000000000000002E-3</v>
      </c>
      <c r="M12" s="43">
        <v>4.4200000000000003E-2</v>
      </c>
      <c r="N12" s="43">
        <v>7.7000000000000002E-3</v>
      </c>
      <c r="O12" s="43">
        <v>4.4200000000000003E-2</v>
      </c>
      <c r="P12" s="43">
        <v>7.7000000000000002E-3</v>
      </c>
      <c r="Q12" s="43">
        <v>4.4200000000000003E-2</v>
      </c>
      <c r="R12" s="43">
        <v>7.7000000000000002E-3</v>
      </c>
      <c r="S12" s="43">
        <v>8.0999999999999996E-3</v>
      </c>
      <c r="T12" s="43">
        <v>8.0999999999999996E-3</v>
      </c>
      <c r="U12" s="43">
        <v>5.7999999999999996E-3</v>
      </c>
      <c r="V12" s="43">
        <v>5.7999999999999996E-3</v>
      </c>
      <c r="W12" s="99">
        <v>3.8600000000000002E-2</v>
      </c>
      <c r="X12" s="99">
        <v>6.3E-3</v>
      </c>
      <c r="Y12" s="99">
        <v>3.8600000000000002E-2</v>
      </c>
      <c r="Z12" s="99">
        <v>6.3E-3</v>
      </c>
      <c r="AA12" s="43">
        <v>3.3099999999999997E-2</v>
      </c>
      <c r="AB12" s="43">
        <v>6.8999999999999999E-3</v>
      </c>
      <c r="AC12" s="43">
        <v>3.3099999999999997E-2</v>
      </c>
      <c r="AD12" s="43">
        <v>6.8999999999999999E-3</v>
      </c>
      <c r="AE12" s="43">
        <v>5.7999999999999996E-3</v>
      </c>
      <c r="AF12" s="43">
        <v>5.7999999999999996E-3</v>
      </c>
      <c r="AG12" s="99">
        <v>3.8600000000000002E-2</v>
      </c>
      <c r="AH12" s="99">
        <v>6.3E-3</v>
      </c>
      <c r="AI12" s="99">
        <v>3.8600000000000002E-2</v>
      </c>
      <c r="AJ12" s="99">
        <v>6.3E-3</v>
      </c>
      <c r="AK12" s="43">
        <v>2.9600000000000001E-2</v>
      </c>
      <c r="AL12" s="43">
        <v>5.5999999999999999E-3</v>
      </c>
      <c r="AM12" s="43">
        <v>2.9600000000000001E-2</v>
      </c>
      <c r="AN12" s="43">
        <v>5.5999999999999999E-3</v>
      </c>
      <c r="AO12" s="43">
        <v>2.9600000000000001E-2</v>
      </c>
      <c r="AP12" s="43">
        <v>5.5999999999999999E-3</v>
      </c>
      <c r="AQ12" s="43">
        <v>2.9600000000000001E-2</v>
      </c>
      <c r="AR12" s="43">
        <v>5.5999999999999999E-3</v>
      </c>
      <c r="AS12" s="43">
        <v>2.9600000000000001E-2</v>
      </c>
      <c r="AT12" s="43">
        <v>5.5999999999999999E-3</v>
      </c>
      <c r="AU12" s="43">
        <v>2.9600000000000001E-2</v>
      </c>
      <c r="AV12" s="43">
        <v>5.5999999999999999E-3</v>
      </c>
      <c r="AW12" s="43">
        <v>2.9600000000000001E-2</v>
      </c>
      <c r="AX12" s="43">
        <v>5.5999999999999999E-3</v>
      </c>
      <c r="AY12" s="43">
        <v>5.7999999999999996E-3</v>
      </c>
      <c r="AZ12" s="43">
        <v>5.7999999999999996E-3</v>
      </c>
      <c r="BA12" s="43">
        <v>2.9600000000000001E-2</v>
      </c>
      <c r="BB12" s="43">
        <v>5.5999999999999999E-3</v>
      </c>
      <c r="BC12" s="43">
        <v>2.9600000000000001E-2</v>
      </c>
      <c r="BD12" s="43">
        <v>5.5999999999999999E-3</v>
      </c>
      <c r="BE12" s="43">
        <v>2.9600000000000001E-2</v>
      </c>
      <c r="BF12" s="43">
        <v>5.5999999999999999E-3</v>
      </c>
      <c r="BG12" s="43">
        <v>2.9600000000000001E-2</v>
      </c>
      <c r="BH12" s="43">
        <v>5.5999999999999999E-3</v>
      </c>
      <c r="BI12" s="43">
        <v>2.9600000000000001E-2</v>
      </c>
      <c r="BJ12" s="43">
        <v>5.5999999999999999E-3</v>
      </c>
      <c r="BK12" s="43">
        <v>2.9600000000000001E-2</v>
      </c>
      <c r="BL12" s="43">
        <v>5.5999999999999999E-3</v>
      </c>
      <c r="BM12" s="43">
        <v>2.9600000000000001E-2</v>
      </c>
      <c r="BN12" s="43">
        <v>5.5999999999999999E-3</v>
      </c>
      <c r="BO12" s="43">
        <v>3.8600000000000002E-2</v>
      </c>
      <c r="BP12" s="43">
        <v>6.3E-3</v>
      </c>
      <c r="BQ12" s="43">
        <v>3.8600000000000002E-2</v>
      </c>
      <c r="BR12" s="43">
        <v>6.3E-3</v>
      </c>
    </row>
    <row r="13" spans="1:70" s="39" customFormat="1" ht="30">
      <c r="A13" s="244"/>
      <c r="B13" s="38" t="s">
        <v>173</v>
      </c>
      <c r="C13" s="43">
        <v>2.7236363636363634E-3</v>
      </c>
      <c r="D13" s="43">
        <v>2.7236363636363634E-3</v>
      </c>
      <c r="E13" s="43">
        <v>2.7236363636363634E-3</v>
      </c>
      <c r="F13" s="43">
        <v>2.7236363636363634E-3</v>
      </c>
      <c r="G13" s="43">
        <v>4.1960000000000001E-3</v>
      </c>
      <c r="H13" s="43">
        <v>4.1960000000000001E-3</v>
      </c>
      <c r="I13" s="43">
        <v>4.1960000000000001E-3</v>
      </c>
      <c r="J13" s="43">
        <v>4.1960000000000001E-3</v>
      </c>
      <c r="K13" s="43">
        <v>4.1960000000000001E-3</v>
      </c>
      <c r="L13" s="43">
        <v>4.1960000000000001E-3</v>
      </c>
      <c r="M13" s="43">
        <v>4.1960000000000001E-3</v>
      </c>
      <c r="N13" s="43">
        <v>4.1960000000000001E-3</v>
      </c>
      <c r="O13" s="43">
        <v>4.1960000000000001E-3</v>
      </c>
      <c r="P13" s="43">
        <v>4.1960000000000001E-3</v>
      </c>
      <c r="Q13" s="43">
        <v>4.1960000000000001E-3</v>
      </c>
      <c r="R13" s="43">
        <v>4.1960000000000001E-3</v>
      </c>
      <c r="S13" s="43">
        <v>2.7236363636363634E-3</v>
      </c>
      <c r="T13" s="43">
        <v>2.7236363636363634E-3</v>
      </c>
      <c r="U13" s="43">
        <v>2.3649999999999999E-3</v>
      </c>
      <c r="V13" s="43">
        <v>2.3649999999999999E-3</v>
      </c>
      <c r="W13" s="43">
        <v>3.2780000000000001E-3</v>
      </c>
      <c r="X13" s="43">
        <v>3.2780000000000001E-3</v>
      </c>
      <c r="Y13" s="43">
        <v>3.2780000000000001E-3</v>
      </c>
      <c r="Z13" s="43">
        <v>3.2780000000000001E-3</v>
      </c>
      <c r="AA13" s="43">
        <v>5.5960000000000003E-3</v>
      </c>
      <c r="AB13" s="43">
        <v>5.5960000000000003E-3</v>
      </c>
      <c r="AC13" s="43">
        <v>5.5960000000000003E-3</v>
      </c>
      <c r="AD13" s="43">
        <v>5.5960000000000003E-3</v>
      </c>
      <c r="AE13" s="43">
        <v>2.3649999999999999E-3</v>
      </c>
      <c r="AF13" s="43">
        <v>2.3649999999999999E-3</v>
      </c>
      <c r="AG13" s="43">
        <v>3.2780000000000001E-3</v>
      </c>
      <c r="AH13" s="43">
        <v>3.2780000000000001E-3</v>
      </c>
      <c r="AI13" s="43">
        <v>3.2780000000000001E-3</v>
      </c>
      <c r="AJ13" s="43">
        <v>3.2780000000000001E-3</v>
      </c>
      <c r="AK13" s="43">
        <v>2.7980000000000001E-3</v>
      </c>
      <c r="AL13" s="43">
        <v>2.7980000000000001E-3</v>
      </c>
      <c r="AM13" s="43">
        <v>2.7980000000000001E-3</v>
      </c>
      <c r="AN13" s="43">
        <v>2.7980000000000001E-3</v>
      </c>
      <c r="AO13" s="43">
        <v>2.7980000000000001E-3</v>
      </c>
      <c r="AP13" s="43">
        <v>2.7980000000000001E-3</v>
      </c>
      <c r="AQ13" s="43">
        <v>2.7980000000000001E-3</v>
      </c>
      <c r="AR13" s="43">
        <v>2.7980000000000001E-3</v>
      </c>
      <c r="AS13" s="43">
        <v>2.7980000000000001E-3</v>
      </c>
      <c r="AT13" s="43">
        <v>2.7980000000000001E-3</v>
      </c>
      <c r="AU13" s="43">
        <v>2.7980000000000001E-3</v>
      </c>
      <c r="AV13" s="43">
        <v>2.7980000000000001E-3</v>
      </c>
      <c r="AW13" s="43">
        <v>2.7980000000000001E-3</v>
      </c>
      <c r="AX13" s="43">
        <v>2.7980000000000001E-3</v>
      </c>
      <c r="AY13" s="43">
        <v>2.3649999999999999E-3</v>
      </c>
      <c r="AZ13" s="43">
        <v>2.3649999999999999E-3</v>
      </c>
      <c r="BA13" s="43">
        <v>2.7980000000000001E-3</v>
      </c>
      <c r="BB13" s="43">
        <v>2.7980000000000001E-3</v>
      </c>
      <c r="BC13" s="43">
        <v>2.7980000000000001E-3</v>
      </c>
      <c r="BD13" s="43">
        <v>2.7980000000000001E-3</v>
      </c>
      <c r="BE13" s="43">
        <v>2.7980000000000001E-3</v>
      </c>
      <c r="BF13" s="43">
        <v>2.7980000000000001E-3</v>
      </c>
      <c r="BG13" s="43">
        <v>2.7980000000000001E-3</v>
      </c>
      <c r="BH13" s="43">
        <v>2.7980000000000001E-3</v>
      </c>
      <c r="BI13" s="43">
        <v>2.7980000000000001E-3</v>
      </c>
      <c r="BJ13" s="43">
        <v>2.7980000000000001E-3</v>
      </c>
      <c r="BK13" s="43">
        <v>2.7980000000000001E-3</v>
      </c>
      <c r="BL13" s="43">
        <v>2.7980000000000001E-3</v>
      </c>
      <c r="BM13" s="43">
        <v>2.7980000000000001E-3</v>
      </c>
      <c r="BN13" s="43">
        <v>2.7980000000000001E-3</v>
      </c>
      <c r="BO13" s="43">
        <v>3.2780000000000001E-3</v>
      </c>
      <c r="BP13" s="43">
        <v>3.2780000000000001E-3</v>
      </c>
      <c r="BQ13" s="43">
        <v>3.2780000000000001E-3</v>
      </c>
      <c r="BR13" s="43">
        <v>3.2780000000000001E-3</v>
      </c>
    </row>
    <row r="14" spans="1:70" s="39" customFormat="1">
      <c r="A14" s="244"/>
      <c r="B14" s="38" t="s">
        <v>69</v>
      </c>
      <c r="C14" s="43">
        <f t="shared" ref="C14:V14" si="0">(C12*2)</f>
        <v>1.6199999999999999E-2</v>
      </c>
      <c r="D14" s="43">
        <f t="shared" si="0"/>
        <v>1.6199999999999999E-2</v>
      </c>
      <c r="E14" s="43">
        <f t="shared" si="0"/>
        <v>1.6199999999999999E-2</v>
      </c>
      <c r="F14" s="43">
        <f t="shared" si="0"/>
        <v>1.6199999999999999E-2</v>
      </c>
      <c r="G14" s="43">
        <f t="shared" si="0"/>
        <v>8.8400000000000006E-2</v>
      </c>
      <c r="H14" s="43">
        <f t="shared" si="0"/>
        <v>1.54E-2</v>
      </c>
      <c r="I14" s="43">
        <f t="shared" si="0"/>
        <v>8.8400000000000006E-2</v>
      </c>
      <c r="J14" s="43">
        <f t="shared" si="0"/>
        <v>1.54E-2</v>
      </c>
      <c r="K14" s="43">
        <f t="shared" si="0"/>
        <v>8.8400000000000006E-2</v>
      </c>
      <c r="L14" s="43">
        <f t="shared" si="0"/>
        <v>1.54E-2</v>
      </c>
      <c r="M14" s="43">
        <f t="shared" si="0"/>
        <v>8.8400000000000006E-2</v>
      </c>
      <c r="N14" s="43">
        <f t="shared" si="0"/>
        <v>1.54E-2</v>
      </c>
      <c r="O14" s="43">
        <f t="shared" si="0"/>
        <v>8.8400000000000006E-2</v>
      </c>
      <c r="P14" s="43">
        <f t="shared" si="0"/>
        <v>1.54E-2</v>
      </c>
      <c r="Q14" s="43">
        <f t="shared" si="0"/>
        <v>8.8400000000000006E-2</v>
      </c>
      <c r="R14" s="43">
        <f t="shared" si="0"/>
        <v>1.54E-2</v>
      </c>
      <c r="S14" s="43">
        <f t="shared" si="0"/>
        <v>1.6199999999999999E-2</v>
      </c>
      <c r="T14" s="43">
        <f t="shared" si="0"/>
        <v>1.6199999999999999E-2</v>
      </c>
      <c r="U14" s="43">
        <f t="shared" si="0"/>
        <v>1.1599999999999999E-2</v>
      </c>
      <c r="V14" s="43">
        <f t="shared" si="0"/>
        <v>1.1599999999999999E-2</v>
      </c>
      <c r="W14" s="43" t="s">
        <v>92</v>
      </c>
      <c r="X14" s="43" t="s">
        <v>92</v>
      </c>
      <c r="Y14" s="43" t="s">
        <v>92</v>
      </c>
      <c r="Z14" s="43" t="s">
        <v>92</v>
      </c>
      <c r="AA14" s="43">
        <f t="shared" ref="AA14:AF14" si="1">(AA12*2)</f>
        <v>6.6199999999999995E-2</v>
      </c>
      <c r="AB14" s="43">
        <f t="shared" si="1"/>
        <v>1.38E-2</v>
      </c>
      <c r="AC14" s="43">
        <f t="shared" si="1"/>
        <v>6.6199999999999995E-2</v>
      </c>
      <c r="AD14" s="43">
        <f t="shared" si="1"/>
        <v>1.38E-2</v>
      </c>
      <c r="AE14" s="43">
        <f t="shared" si="1"/>
        <v>1.1599999999999999E-2</v>
      </c>
      <c r="AF14" s="43">
        <f t="shared" si="1"/>
        <v>1.1599999999999999E-2</v>
      </c>
      <c r="AG14" s="43" t="s">
        <v>92</v>
      </c>
      <c r="AH14" s="43" t="s">
        <v>92</v>
      </c>
      <c r="AI14" s="43" t="s">
        <v>92</v>
      </c>
      <c r="AJ14" s="43" t="s">
        <v>92</v>
      </c>
      <c r="AK14" s="43">
        <f t="shared" ref="AK14:BR14" si="2">(AK12*2)</f>
        <v>5.9200000000000003E-2</v>
      </c>
      <c r="AL14" s="43">
        <f t="shared" si="2"/>
        <v>1.12E-2</v>
      </c>
      <c r="AM14" s="43">
        <f t="shared" si="2"/>
        <v>5.9200000000000003E-2</v>
      </c>
      <c r="AN14" s="43">
        <f t="shared" si="2"/>
        <v>1.12E-2</v>
      </c>
      <c r="AO14" s="43">
        <f t="shared" si="2"/>
        <v>5.9200000000000003E-2</v>
      </c>
      <c r="AP14" s="43">
        <f t="shared" si="2"/>
        <v>1.12E-2</v>
      </c>
      <c r="AQ14" s="43">
        <f t="shared" si="2"/>
        <v>5.9200000000000003E-2</v>
      </c>
      <c r="AR14" s="43">
        <f t="shared" si="2"/>
        <v>1.12E-2</v>
      </c>
      <c r="AS14" s="43">
        <f t="shared" si="2"/>
        <v>5.9200000000000003E-2</v>
      </c>
      <c r="AT14" s="43">
        <f t="shared" si="2"/>
        <v>1.12E-2</v>
      </c>
      <c r="AU14" s="43">
        <f t="shared" si="2"/>
        <v>5.9200000000000003E-2</v>
      </c>
      <c r="AV14" s="43">
        <f t="shared" si="2"/>
        <v>1.12E-2</v>
      </c>
      <c r="AW14" s="43">
        <f t="shared" si="2"/>
        <v>5.9200000000000003E-2</v>
      </c>
      <c r="AX14" s="43">
        <f t="shared" si="2"/>
        <v>1.12E-2</v>
      </c>
      <c r="AY14" s="43">
        <f t="shared" si="2"/>
        <v>1.1599999999999999E-2</v>
      </c>
      <c r="AZ14" s="43">
        <f t="shared" si="2"/>
        <v>1.1599999999999999E-2</v>
      </c>
      <c r="BA14" s="43">
        <f t="shared" si="2"/>
        <v>5.9200000000000003E-2</v>
      </c>
      <c r="BB14" s="43">
        <f t="shared" si="2"/>
        <v>1.12E-2</v>
      </c>
      <c r="BC14" s="43">
        <f t="shared" si="2"/>
        <v>5.9200000000000003E-2</v>
      </c>
      <c r="BD14" s="43">
        <f t="shared" si="2"/>
        <v>1.12E-2</v>
      </c>
      <c r="BE14" s="43">
        <f t="shared" si="2"/>
        <v>5.9200000000000003E-2</v>
      </c>
      <c r="BF14" s="43">
        <f t="shared" si="2"/>
        <v>1.12E-2</v>
      </c>
      <c r="BG14" s="43">
        <f t="shared" si="2"/>
        <v>5.9200000000000003E-2</v>
      </c>
      <c r="BH14" s="43">
        <f t="shared" si="2"/>
        <v>1.12E-2</v>
      </c>
      <c r="BI14" s="43">
        <f t="shared" si="2"/>
        <v>5.9200000000000003E-2</v>
      </c>
      <c r="BJ14" s="43">
        <f t="shared" si="2"/>
        <v>1.12E-2</v>
      </c>
      <c r="BK14" s="43">
        <f t="shared" si="2"/>
        <v>5.9200000000000003E-2</v>
      </c>
      <c r="BL14" s="43">
        <f t="shared" si="2"/>
        <v>1.12E-2</v>
      </c>
      <c r="BM14" s="43">
        <f t="shared" si="2"/>
        <v>5.9200000000000003E-2</v>
      </c>
      <c r="BN14" s="43">
        <f t="shared" si="2"/>
        <v>1.12E-2</v>
      </c>
      <c r="BO14" s="43">
        <f t="shared" si="2"/>
        <v>7.7200000000000005E-2</v>
      </c>
      <c r="BP14" s="43">
        <f t="shared" si="2"/>
        <v>1.26E-2</v>
      </c>
      <c r="BQ14" s="43">
        <f t="shared" si="2"/>
        <v>7.7200000000000005E-2</v>
      </c>
      <c r="BR14" s="43">
        <f t="shared" si="2"/>
        <v>1.26E-2</v>
      </c>
    </row>
    <row r="15" spans="1:70">
      <c r="A15" s="244"/>
      <c r="B15" s="37" t="s">
        <v>50</v>
      </c>
      <c r="C15" s="43">
        <v>1E-4</v>
      </c>
      <c r="D15" s="43">
        <v>1E-4</v>
      </c>
      <c r="E15" s="43">
        <v>1E-4</v>
      </c>
      <c r="F15" s="43">
        <v>1E-4</v>
      </c>
      <c r="G15" s="43">
        <v>1E-4</v>
      </c>
      <c r="H15" s="43">
        <v>1E-4</v>
      </c>
      <c r="I15" s="43">
        <v>1E-4</v>
      </c>
      <c r="J15" s="43">
        <v>1E-4</v>
      </c>
      <c r="K15" s="43">
        <v>1E-4</v>
      </c>
      <c r="L15" s="43">
        <v>1E-4</v>
      </c>
      <c r="M15" s="43">
        <v>1E-4</v>
      </c>
      <c r="N15" s="43">
        <v>1E-4</v>
      </c>
      <c r="O15" s="43">
        <v>1E-4</v>
      </c>
      <c r="P15" s="43">
        <v>1E-4</v>
      </c>
      <c r="Q15" s="43">
        <v>1E-4</v>
      </c>
      <c r="R15" s="43">
        <v>1E-4</v>
      </c>
      <c r="S15" s="43">
        <v>1E-4</v>
      </c>
      <c r="T15" s="43">
        <v>1E-4</v>
      </c>
      <c r="U15" s="43">
        <v>1E-4</v>
      </c>
      <c r="V15" s="43">
        <v>1E-4</v>
      </c>
      <c r="W15" s="43">
        <v>1E-4</v>
      </c>
      <c r="X15" s="43">
        <v>1E-4</v>
      </c>
      <c r="Y15" s="43">
        <v>1E-4</v>
      </c>
      <c r="Z15" s="43">
        <v>1E-4</v>
      </c>
      <c r="AA15" s="43">
        <v>1E-4</v>
      </c>
      <c r="AB15" s="43">
        <v>1E-4</v>
      </c>
      <c r="AC15" s="43">
        <v>1E-4</v>
      </c>
      <c r="AD15" s="43">
        <v>1E-4</v>
      </c>
      <c r="AE15" s="43">
        <v>1E-4</v>
      </c>
      <c r="AF15" s="43">
        <v>1E-4</v>
      </c>
      <c r="AG15" s="43">
        <v>1E-4</v>
      </c>
      <c r="AH15" s="43">
        <v>1E-4</v>
      </c>
      <c r="AI15" s="43">
        <v>1E-4</v>
      </c>
      <c r="AJ15" s="43">
        <v>1E-4</v>
      </c>
      <c r="AK15" s="43">
        <v>1E-4</v>
      </c>
      <c r="AL15" s="43">
        <v>1E-4</v>
      </c>
      <c r="AM15" s="43">
        <v>1E-4</v>
      </c>
      <c r="AN15" s="43">
        <v>1E-4</v>
      </c>
      <c r="AO15" s="43">
        <v>1E-4</v>
      </c>
      <c r="AP15" s="43">
        <v>1E-4</v>
      </c>
      <c r="AQ15" s="43">
        <v>1E-4</v>
      </c>
      <c r="AR15" s="43">
        <v>1E-4</v>
      </c>
      <c r="AS15" s="43">
        <v>1E-4</v>
      </c>
      <c r="AT15" s="43">
        <v>1E-4</v>
      </c>
      <c r="AU15" s="43">
        <v>1E-4</v>
      </c>
      <c r="AV15" s="43">
        <v>1E-4</v>
      </c>
      <c r="AW15" s="43">
        <v>1E-4</v>
      </c>
      <c r="AX15" s="43">
        <v>1E-4</v>
      </c>
      <c r="AY15" s="43">
        <v>1E-4</v>
      </c>
      <c r="AZ15" s="43">
        <v>1E-4</v>
      </c>
      <c r="BA15" s="43">
        <v>1E-4</v>
      </c>
      <c r="BB15" s="43">
        <v>1E-4</v>
      </c>
      <c r="BC15" s="43">
        <v>1E-4</v>
      </c>
      <c r="BD15" s="43">
        <v>1E-4</v>
      </c>
      <c r="BE15" s="43">
        <v>1E-4</v>
      </c>
      <c r="BF15" s="43">
        <v>1E-4</v>
      </c>
      <c r="BG15" s="43">
        <v>1E-4</v>
      </c>
      <c r="BH15" s="43">
        <v>1E-4</v>
      </c>
      <c r="BI15" s="43">
        <v>1E-4</v>
      </c>
      <c r="BJ15" s="43">
        <v>1E-4</v>
      </c>
      <c r="BK15" s="43">
        <v>1E-4</v>
      </c>
      <c r="BL15" s="43">
        <v>1E-4</v>
      </c>
      <c r="BM15" s="43">
        <v>1E-4</v>
      </c>
      <c r="BN15" s="43">
        <v>1E-4</v>
      </c>
      <c r="BO15" s="43">
        <v>1E-4</v>
      </c>
      <c r="BP15" s="43">
        <v>1E-4</v>
      </c>
      <c r="BQ15" s="43">
        <v>1E-4</v>
      </c>
      <c r="BR15" s="43">
        <v>1E-4</v>
      </c>
    </row>
    <row r="16" spans="1:70" s="100" customFormat="1">
      <c r="A16" s="244"/>
      <c r="B16" s="37" t="s">
        <v>52</v>
      </c>
      <c r="C16" s="115">
        <v>0</v>
      </c>
      <c r="D16" s="115">
        <v>0</v>
      </c>
      <c r="E16" s="115">
        <v>0</v>
      </c>
      <c r="F16" s="115">
        <v>0</v>
      </c>
      <c r="G16" s="115">
        <v>0</v>
      </c>
      <c r="H16" s="115">
        <v>0</v>
      </c>
      <c r="I16" s="115">
        <v>0</v>
      </c>
      <c r="J16" s="115">
        <v>0</v>
      </c>
      <c r="K16" s="115">
        <v>0</v>
      </c>
      <c r="L16" s="115">
        <v>0</v>
      </c>
      <c r="M16" s="115">
        <v>0</v>
      </c>
      <c r="N16" s="115">
        <v>0</v>
      </c>
      <c r="O16" s="115">
        <v>0</v>
      </c>
      <c r="P16" s="115">
        <v>0</v>
      </c>
      <c r="Q16" s="115">
        <v>0</v>
      </c>
      <c r="R16" s="115">
        <v>0</v>
      </c>
      <c r="S16" s="115">
        <v>0</v>
      </c>
      <c r="T16" s="115">
        <v>0</v>
      </c>
      <c r="U16" s="115">
        <v>0</v>
      </c>
      <c r="V16" s="115">
        <v>0</v>
      </c>
      <c r="W16" s="115">
        <v>0</v>
      </c>
      <c r="X16" s="115">
        <v>0</v>
      </c>
      <c r="Y16" s="115">
        <v>0</v>
      </c>
      <c r="Z16" s="115">
        <v>0</v>
      </c>
      <c r="AA16" s="115">
        <v>0</v>
      </c>
      <c r="AB16" s="115">
        <v>0</v>
      </c>
      <c r="AC16" s="115">
        <v>0</v>
      </c>
      <c r="AD16" s="115">
        <v>0</v>
      </c>
      <c r="AE16" s="115">
        <v>0</v>
      </c>
      <c r="AF16" s="115">
        <v>0</v>
      </c>
      <c r="AG16" s="115">
        <v>0</v>
      </c>
      <c r="AH16" s="115">
        <v>0</v>
      </c>
      <c r="AI16" s="115">
        <v>0</v>
      </c>
      <c r="AJ16" s="115">
        <v>0</v>
      </c>
      <c r="AK16" s="115">
        <v>0</v>
      </c>
      <c r="AL16" s="115">
        <v>0</v>
      </c>
      <c r="AM16" s="115">
        <v>0</v>
      </c>
      <c r="AN16" s="115">
        <v>0</v>
      </c>
      <c r="AO16" s="115">
        <v>0</v>
      </c>
      <c r="AP16" s="115">
        <v>0</v>
      </c>
      <c r="AQ16" s="115">
        <v>0</v>
      </c>
      <c r="AR16" s="115">
        <v>0</v>
      </c>
      <c r="AS16" s="115">
        <v>0</v>
      </c>
      <c r="AT16" s="115">
        <v>0</v>
      </c>
      <c r="AU16" s="115">
        <v>0</v>
      </c>
      <c r="AV16" s="115">
        <v>0</v>
      </c>
      <c r="AW16" s="115">
        <v>0</v>
      </c>
      <c r="AX16" s="115">
        <v>0</v>
      </c>
      <c r="AY16" s="115">
        <v>0</v>
      </c>
      <c r="AZ16" s="115">
        <v>0</v>
      </c>
      <c r="BA16" s="115">
        <v>0</v>
      </c>
      <c r="BB16" s="115">
        <v>0</v>
      </c>
      <c r="BC16" s="115">
        <v>0</v>
      </c>
      <c r="BD16" s="115">
        <v>0</v>
      </c>
      <c r="BE16" s="115">
        <v>0</v>
      </c>
      <c r="BF16" s="115">
        <v>0</v>
      </c>
      <c r="BG16" s="115">
        <v>0</v>
      </c>
      <c r="BH16" s="115">
        <v>0</v>
      </c>
      <c r="BI16" s="115">
        <v>0</v>
      </c>
      <c r="BJ16" s="115">
        <v>0</v>
      </c>
      <c r="BK16" s="115">
        <v>0</v>
      </c>
      <c r="BL16" s="115">
        <v>0</v>
      </c>
      <c r="BM16" s="115">
        <v>0</v>
      </c>
      <c r="BN16" s="115">
        <v>0</v>
      </c>
      <c r="BO16" s="115">
        <v>0</v>
      </c>
      <c r="BP16" s="115">
        <v>0</v>
      </c>
      <c r="BQ16" s="115">
        <v>0</v>
      </c>
      <c r="BR16" s="115" t="s">
        <v>92</v>
      </c>
    </row>
    <row r="17" spans="1:70" s="100" customFormat="1">
      <c r="A17" s="245"/>
      <c r="B17" s="37" t="s">
        <v>51</v>
      </c>
      <c r="C17" s="115">
        <v>0</v>
      </c>
      <c r="D17" s="115">
        <v>0</v>
      </c>
      <c r="E17" s="115">
        <v>0</v>
      </c>
      <c r="F17" s="115">
        <v>0</v>
      </c>
      <c r="G17" s="115">
        <v>0</v>
      </c>
      <c r="H17" s="115">
        <v>0</v>
      </c>
      <c r="I17" s="115">
        <v>0</v>
      </c>
      <c r="J17" s="115">
        <v>0</v>
      </c>
      <c r="K17" s="115">
        <v>0</v>
      </c>
      <c r="L17" s="115">
        <v>0</v>
      </c>
      <c r="M17" s="115">
        <v>0</v>
      </c>
      <c r="N17" s="115">
        <v>0</v>
      </c>
      <c r="O17" s="115">
        <v>0</v>
      </c>
      <c r="P17" s="115">
        <v>0</v>
      </c>
      <c r="Q17" s="115">
        <v>0</v>
      </c>
      <c r="R17" s="115">
        <v>0</v>
      </c>
      <c r="S17" s="115">
        <v>0</v>
      </c>
      <c r="T17" s="115">
        <v>0</v>
      </c>
      <c r="U17" s="115">
        <v>0</v>
      </c>
      <c r="V17" s="115">
        <v>0</v>
      </c>
      <c r="W17" s="115">
        <v>0</v>
      </c>
      <c r="X17" s="115">
        <v>0</v>
      </c>
      <c r="Y17" s="115">
        <v>0</v>
      </c>
      <c r="Z17" s="115">
        <v>0</v>
      </c>
      <c r="AA17" s="115">
        <v>0</v>
      </c>
      <c r="AB17" s="115">
        <v>0</v>
      </c>
      <c r="AC17" s="115">
        <v>0</v>
      </c>
      <c r="AD17" s="115">
        <v>0</v>
      </c>
      <c r="AE17" s="115">
        <v>0</v>
      </c>
      <c r="AF17" s="115">
        <v>0</v>
      </c>
      <c r="AG17" s="115">
        <v>0</v>
      </c>
      <c r="AH17" s="115">
        <v>0</v>
      </c>
      <c r="AI17" s="115">
        <v>0</v>
      </c>
      <c r="AJ17" s="115">
        <v>0</v>
      </c>
      <c r="AK17" s="115">
        <v>0</v>
      </c>
      <c r="AL17" s="115">
        <v>0</v>
      </c>
      <c r="AM17" s="115">
        <v>0</v>
      </c>
      <c r="AN17" s="115">
        <v>0</v>
      </c>
      <c r="AO17" s="115">
        <v>0</v>
      </c>
      <c r="AP17" s="115">
        <v>0</v>
      </c>
      <c r="AQ17" s="115">
        <v>0</v>
      </c>
      <c r="AR17" s="115">
        <v>0</v>
      </c>
      <c r="AS17" s="115">
        <v>0</v>
      </c>
      <c r="AT17" s="115">
        <v>0</v>
      </c>
      <c r="AU17" s="115">
        <v>0</v>
      </c>
      <c r="AV17" s="115">
        <v>0</v>
      </c>
      <c r="AW17" s="115">
        <v>0</v>
      </c>
      <c r="AX17" s="115">
        <v>0</v>
      </c>
      <c r="AY17" s="115">
        <v>0</v>
      </c>
      <c r="AZ17" s="115">
        <v>0</v>
      </c>
      <c r="BA17" s="115">
        <v>0</v>
      </c>
      <c r="BB17" s="115">
        <v>0</v>
      </c>
      <c r="BC17" s="115">
        <v>0</v>
      </c>
      <c r="BD17" s="115">
        <v>0</v>
      </c>
      <c r="BE17" s="115">
        <v>0</v>
      </c>
      <c r="BF17" s="115">
        <v>0</v>
      </c>
      <c r="BG17" s="115">
        <v>0</v>
      </c>
      <c r="BH17" s="115">
        <v>0</v>
      </c>
      <c r="BI17" s="115">
        <v>0</v>
      </c>
      <c r="BJ17" s="115">
        <v>0</v>
      </c>
      <c r="BK17" s="115">
        <v>0</v>
      </c>
      <c r="BL17" s="115">
        <v>0</v>
      </c>
      <c r="BM17" s="115">
        <v>0</v>
      </c>
      <c r="BN17" s="115">
        <v>0</v>
      </c>
      <c r="BO17" s="115">
        <v>0</v>
      </c>
      <c r="BP17" s="115">
        <v>0</v>
      </c>
      <c r="BQ17" s="115">
        <v>0</v>
      </c>
      <c r="BR17" s="115" t="s">
        <v>92</v>
      </c>
    </row>
    <row r="18" spans="1:70" s="42" customFormat="1" ht="10.15" customHeight="1">
      <c r="A18" s="40"/>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row>
    <row r="19" spans="1:70" ht="14.65" customHeight="1">
      <c r="A19" s="250" t="s">
        <v>77</v>
      </c>
      <c r="B19" s="3" t="s">
        <v>172</v>
      </c>
      <c r="C19" s="96">
        <v>539.28</v>
      </c>
      <c r="D19" s="96">
        <v>539.28</v>
      </c>
      <c r="E19" s="96">
        <v>539.28</v>
      </c>
      <c r="F19" s="96">
        <v>539.28</v>
      </c>
      <c r="G19" s="96">
        <v>755.28</v>
      </c>
      <c r="H19" s="96"/>
      <c r="I19" s="96">
        <v>755.28</v>
      </c>
      <c r="J19" s="96"/>
      <c r="K19" s="96">
        <v>755.28</v>
      </c>
      <c r="L19" s="96"/>
      <c r="M19" s="96">
        <v>755.28</v>
      </c>
      <c r="N19" s="96"/>
      <c r="O19" s="96">
        <v>755.28</v>
      </c>
      <c r="P19" s="96"/>
      <c r="Q19" s="96">
        <v>755.28</v>
      </c>
      <c r="R19" s="96"/>
      <c r="S19" s="96">
        <v>539.28</v>
      </c>
      <c r="T19" s="96" t="s">
        <v>163</v>
      </c>
      <c r="U19" s="96">
        <v>1021.68</v>
      </c>
      <c r="V19" s="96">
        <v>1021.68</v>
      </c>
      <c r="W19" s="96"/>
      <c r="X19" s="96"/>
      <c r="Y19" s="96"/>
      <c r="Z19" s="96"/>
      <c r="AA19" s="96">
        <v>1007.28</v>
      </c>
      <c r="AB19" s="96" t="s">
        <v>92</v>
      </c>
      <c r="AC19" s="96">
        <v>1007.28</v>
      </c>
      <c r="AD19" s="96" t="s">
        <v>92</v>
      </c>
      <c r="AE19" s="96">
        <v>1021.68</v>
      </c>
      <c r="AF19" s="96">
        <v>1021.68</v>
      </c>
      <c r="AG19" s="96" t="s">
        <v>92</v>
      </c>
      <c r="AH19" s="96" t="s">
        <v>92</v>
      </c>
      <c r="AI19" s="96" t="s">
        <v>92</v>
      </c>
      <c r="AJ19" s="96" t="s">
        <v>92</v>
      </c>
      <c r="AK19" s="96">
        <v>1007.28</v>
      </c>
      <c r="AL19" s="96"/>
      <c r="AM19" s="96">
        <v>1007.28</v>
      </c>
      <c r="AN19" s="96"/>
      <c r="AO19" s="96">
        <v>1007.28</v>
      </c>
      <c r="AP19" s="96"/>
      <c r="AQ19" s="96">
        <v>1007.28</v>
      </c>
      <c r="AR19" s="96"/>
      <c r="AS19" s="96">
        <v>1007.28</v>
      </c>
      <c r="AT19" s="96"/>
      <c r="AU19" s="96">
        <v>1007.28</v>
      </c>
      <c r="AV19" s="96"/>
      <c r="AW19" s="96">
        <v>1007.28</v>
      </c>
      <c r="AX19" s="96"/>
      <c r="AY19" s="96">
        <v>1021.68</v>
      </c>
      <c r="AZ19" s="96">
        <v>1021.68</v>
      </c>
      <c r="BA19" s="96">
        <v>1007.28</v>
      </c>
      <c r="BB19" s="96"/>
      <c r="BC19" s="96">
        <v>1007.28</v>
      </c>
      <c r="BD19" s="96"/>
      <c r="BE19" s="96">
        <v>1007.28</v>
      </c>
      <c r="BF19" s="96"/>
      <c r="BG19" s="96">
        <v>1007.28</v>
      </c>
      <c r="BH19" s="96"/>
      <c r="BI19" s="96">
        <v>1007.28</v>
      </c>
      <c r="BJ19" s="96"/>
      <c r="BK19" s="96">
        <v>1007.28</v>
      </c>
      <c r="BL19" s="96"/>
      <c r="BM19" s="96">
        <v>1007.28</v>
      </c>
      <c r="BN19" s="96"/>
      <c r="BO19" s="96">
        <v>1180.08</v>
      </c>
      <c r="BP19" s="96"/>
      <c r="BQ19" s="96">
        <v>1180.08</v>
      </c>
      <c r="BR19" s="96"/>
    </row>
    <row r="20" spans="1:70" s="100" customFormat="1" ht="14.65" customHeight="1">
      <c r="A20" s="251"/>
      <c r="B20" s="37" t="s">
        <v>52</v>
      </c>
      <c r="C20" s="115">
        <v>0</v>
      </c>
      <c r="D20" s="115">
        <v>0</v>
      </c>
      <c r="E20" s="115">
        <v>0</v>
      </c>
      <c r="F20" s="115">
        <v>0</v>
      </c>
      <c r="G20" s="115">
        <v>0</v>
      </c>
      <c r="H20" s="115">
        <v>0</v>
      </c>
      <c r="I20" s="115">
        <v>0</v>
      </c>
      <c r="J20" s="115">
        <v>0</v>
      </c>
      <c r="K20" s="115">
        <v>0</v>
      </c>
      <c r="L20" s="115">
        <v>0</v>
      </c>
      <c r="M20" s="115">
        <v>0</v>
      </c>
      <c r="N20" s="115">
        <v>0</v>
      </c>
      <c r="O20" s="115">
        <v>0</v>
      </c>
      <c r="P20" s="115">
        <v>0</v>
      </c>
      <c r="Q20" s="115">
        <v>0</v>
      </c>
      <c r="R20" s="115">
        <v>0</v>
      </c>
      <c r="S20" s="115">
        <v>0</v>
      </c>
      <c r="T20" s="115">
        <v>0</v>
      </c>
      <c r="U20" s="115">
        <v>0</v>
      </c>
      <c r="V20" s="115">
        <v>0</v>
      </c>
      <c r="W20" s="115">
        <v>0</v>
      </c>
      <c r="X20" s="115">
        <v>0</v>
      </c>
      <c r="Y20" s="115">
        <v>0</v>
      </c>
      <c r="Z20" s="115">
        <v>0</v>
      </c>
      <c r="AA20" s="115">
        <v>0</v>
      </c>
      <c r="AB20" s="115">
        <v>0</v>
      </c>
      <c r="AC20" s="115">
        <v>0</v>
      </c>
      <c r="AD20" s="115">
        <v>0</v>
      </c>
      <c r="AE20" s="115">
        <v>0</v>
      </c>
      <c r="AF20" s="115">
        <v>0</v>
      </c>
      <c r="AG20" s="115">
        <v>0</v>
      </c>
      <c r="AH20" s="115">
        <v>0</v>
      </c>
      <c r="AI20" s="115">
        <v>0</v>
      </c>
      <c r="AJ20" s="115">
        <v>0</v>
      </c>
      <c r="AK20" s="115">
        <v>0</v>
      </c>
      <c r="AL20" s="115">
        <v>0</v>
      </c>
      <c r="AM20" s="115">
        <v>0</v>
      </c>
      <c r="AN20" s="115">
        <v>0</v>
      </c>
      <c r="AO20" s="115">
        <v>0</v>
      </c>
      <c r="AP20" s="115">
        <v>0</v>
      </c>
      <c r="AQ20" s="115">
        <v>0</v>
      </c>
      <c r="AR20" s="115">
        <v>0</v>
      </c>
      <c r="AS20" s="115">
        <v>0</v>
      </c>
      <c r="AT20" s="115">
        <v>0</v>
      </c>
      <c r="AU20" s="115">
        <v>0</v>
      </c>
      <c r="AV20" s="115">
        <v>0</v>
      </c>
      <c r="AW20" s="115">
        <v>0</v>
      </c>
      <c r="AX20" s="115">
        <v>0</v>
      </c>
      <c r="AY20" s="115">
        <v>0</v>
      </c>
      <c r="AZ20" s="115">
        <v>0</v>
      </c>
      <c r="BA20" s="115">
        <v>0</v>
      </c>
      <c r="BB20" s="115">
        <v>0</v>
      </c>
      <c r="BC20" s="115">
        <v>0</v>
      </c>
      <c r="BD20" s="115">
        <v>0</v>
      </c>
      <c r="BE20" s="115">
        <v>0</v>
      </c>
      <c r="BF20" s="115">
        <v>0</v>
      </c>
      <c r="BG20" s="115">
        <v>0</v>
      </c>
      <c r="BH20" s="115">
        <v>0</v>
      </c>
      <c r="BI20" s="115">
        <v>0</v>
      </c>
      <c r="BJ20" s="115">
        <v>0</v>
      </c>
      <c r="BK20" s="115">
        <v>0</v>
      </c>
      <c r="BL20" s="115">
        <v>0</v>
      </c>
      <c r="BM20" s="115">
        <v>0</v>
      </c>
      <c r="BN20" s="115">
        <v>0</v>
      </c>
      <c r="BO20" s="115">
        <v>0</v>
      </c>
      <c r="BP20" s="115">
        <v>0</v>
      </c>
      <c r="BQ20" s="115">
        <v>0</v>
      </c>
      <c r="BR20" s="115" t="s">
        <v>92</v>
      </c>
    </row>
    <row r="21" spans="1:70" s="100" customFormat="1" ht="14.65" customHeight="1">
      <c r="A21" s="252"/>
      <c r="B21" s="37" t="s">
        <v>51</v>
      </c>
      <c r="C21" s="115">
        <v>0</v>
      </c>
      <c r="D21" s="115">
        <v>0</v>
      </c>
      <c r="E21" s="115">
        <v>0</v>
      </c>
      <c r="F21" s="115">
        <v>0</v>
      </c>
      <c r="G21" s="115">
        <v>0</v>
      </c>
      <c r="H21" s="115">
        <v>0</v>
      </c>
      <c r="I21" s="115">
        <v>0</v>
      </c>
      <c r="J21" s="115">
        <v>0</v>
      </c>
      <c r="K21" s="115">
        <v>0</v>
      </c>
      <c r="L21" s="115">
        <v>0</v>
      </c>
      <c r="M21" s="115">
        <v>0</v>
      </c>
      <c r="N21" s="115">
        <v>0</v>
      </c>
      <c r="O21" s="115">
        <v>0</v>
      </c>
      <c r="P21" s="115">
        <v>0</v>
      </c>
      <c r="Q21" s="115">
        <v>0</v>
      </c>
      <c r="R21" s="115">
        <v>0</v>
      </c>
      <c r="S21" s="115">
        <v>0</v>
      </c>
      <c r="T21" s="115">
        <v>0</v>
      </c>
      <c r="U21" s="115">
        <v>0</v>
      </c>
      <c r="V21" s="115">
        <v>0</v>
      </c>
      <c r="W21" s="115">
        <v>0</v>
      </c>
      <c r="X21" s="115">
        <v>0</v>
      </c>
      <c r="Y21" s="115">
        <v>0</v>
      </c>
      <c r="Z21" s="115">
        <v>0</v>
      </c>
      <c r="AA21" s="115">
        <v>0</v>
      </c>
      <c r="AB21" s="115">
        <v>0</v>
      </c>
      <c r="AC21" s="115">
        <v>0</v>
      </c>
      <c r="AD21" s="115">
        <v>0</v>
      </c>
      <c r="AE21" s="115">
        <v>0</v>
      </c>
      <c r="AF21" s="115">
        <v>0</v>
      </c>
      <c r="AG21" s="115">
        <v>0</v>
      </c>
      <c r="AH21" s="115">
        <v>0</v>
      </c>
      <c r="AI21" s="115">
        <v>0</v>
      </c>
      <c r="AJ21" s="115">
        <v>0</v>
      </c>
      <c r="AK21" s="115">
        <v>0</v>
      </c>
      <c r="AL21" s="115">
        <v>0</v>
      </c>
      <c r="AM21" s="115">
        <v>0</v>
      </c>
      <c r="AN21" s="115">
        <v>0</v>
      </c>
      <c r="AO21" s="115">
        <v>0</v>
      </c>
      <c r="AP21" s="115">
        <v>0</v>
      </c>
      <c r="AQ21" s="115">
        <v>0</v>
      </c>
      <c r="AR21" s="115">
        <v>0</v>
      </c>
      <c r="AS21" s="115">
        <v>0</v>
      </c>
      <c r="AT21" s="115">
        <v>0</v>
      </c>
      <c r="AU21" s="115">
        <v>0</v>
      </c>
      <c r="AV21" s="115">
        <v>0</v>
      </c>
      <c r="AW21" s="115">
        <v>0</v>
      </c>
      <c r="AX21" s="115">
        <v>0</v>
      </c>
      <c r="AY21" s="115">
        <v>0</v>
      </c>
      <c r="AZ21" s="115">
        <v>0</v>
      </c>
      <c r="BA21" s="115">
        <v>0</v>
      </c>
      <c r="BB21" s="115">
        <v>0</v>
      </c>
      <c r="BC21" s="115">
        <v>0</v>
      </c>
      <c r="BD21" s="115">
        <v>0</v>
      </c>
      <c r="BE21" s="115">
        <v>0</v>
      </c>
      <c r="BF21" s="115">
        <v>0</v>
      </c>
      <c r="BG21" s="115">
        <v>0</v>
      </c>
      <c r="BH21" s="115">
        <v>0</v>
      </c>
      <c r="BI21" s="115">
        <v>0</v>
      </c>
      <c r="BJ21" s="115">
        <v>0</v>
      </c>
      <c r="BK21" s="115">
        <v>0</v>
      </c>
      <c r="BL21" s="115">
        <v>0</v>
      </c>
      <c r="BM21" s="115">
        <v>0</v>
      </c>
      <c r="BN21" s="115">
        <v>0</v>
      </c>
      <c r="BO21" s="115">
        <v>0</v>
      </c>
      <c r="BP21" s="115">
        <v>0</v>
      </c>
      <c r="BQ21" s="115">
        <v>0</v>
      </c>
      <c r="BR21" s="115" t="s">
        <v>92</v>
      </c>
    </row>
    <row r="22" spans="1:70" s="42" customFormat="1" ht="10.15" customHeight="1">
      <c r="A22" s="40"/>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row>
    <row r="23" spans="1:70" s="31" customFormat="1" ht="18" customHeight="1">
      <c r="A23" s="230" t="s">
        <v>57</v>
      </c>
      <c r="B23" s="231"/>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6"/>
      <c r="AH23" s="61"/>
      <c r="AK23" s="36"/>
      <c r="AL23" s="61"/>
    </row>
    <row r="24" spans="1:70" s="6" customFormat="1" ht="14.65" customHeight="1">
      <c r="A24" s="246" t="s">
        <v>53</v>
      </c>
      <c r="B24" s="44" t="s">
        <v>83</v>
      </c>
      <c r="C24" s="25" t="s">
        <v>170</v>
      </c>
      <c r="D24" s="220" t="s">
        <v>170</v>
      </c>
      <c r="E24" s="221" t="s">
        <v>170</v>
      </c>
      <c r="F24" s="25" t="s">
        <v>170</v>
      </c>
      <c r="G24" s="25" t="s">
        <v>170</v>
      </c>
      <c r="H24" s="220" t="s">
        <v>170</v>
      </c>
      <c r="I24" s="221" t="s">
        <v>170</v>
      </c>
      <c r="J24" s="220" t="s">
        <v>170</v>
      </c>
      <c r="K24" s="221" t="s">
        <v>170</v>
      </c>
      <c r="L24" s="25" t="s">
        <v>170</v>
      </c>
      <c r="M24" s="25" t="s">
        <v>170</v>
      </c>
      <c r="N24" s="220" t="s">
        <v>170</v>
      </c>
      <c r="O24" s="221" t="s">
        <v>170</v>
      </c>
      <c r="P24" s="220" t="s">
        <v>170</v>
      </c>
      <c r="Q24" s="221" t="s">
        <v>170</v>
      </c>
      <c r="R24" s="25" t="s">
        <v>170</v>
      </c>
      <c r="S24" s="25" t="s">
        <v>170</v>
      </c>
      <c r="T24" s="220" t="s">
        <v>170</v>
      </c>
      <c r="U24" s="221" t="s">
        <v>170</v>
      </c>
      <c r="V24" s="220" t="s">
        <v>170</v>
      </c>
      <c r="W24" s="234" t="s">
        <v>170</v>
      </c>
      <c r="X24" s="234" t="s">
        <v>170</v>
      </c>
      <c r="Y24" s="234" t="s">
        <v>170</v>
      </c>
      <c r="Z24" s="234" t="s">
        <v>170</v>
      </c>
      <c r="AA24" s="221" t="s">
        <v>170</v>
      </c>
      <c r="AB24" s="25" t="s">
        <v>170</v>
      </c>
      <c r="AC24" s="220" t="s">
        <v>170</v>
      </c>
      <c r="AD24" s="221" t="s">
        <v>170</v>
      </c>
      <c r="AE24" s="25" t="s">
        <v>170</v>
      </c>
      <c r="AF24" s="220" t="s">
        <v>170</v>
      </c>
      <c r="AG24" s="234" t="s">
        <v>170</v>
      </c>
      <c r="AH24" s="234" t="s">
        <v>170</v>
      </c>
      <c r="AI24" s="234" t="s">
        <v>170</v>
      </c>
      <c r="AJ24" s="234" t="s">
        <v>170</v>
      </c>
      <c r="AK24" s="221" t="s">
        <v>170</v>
      </c>
      <c r="AL24" s="25" t="s">
        <v>170</v>
      </c>
      <c r="AM24" s="25" t="s">
        <v>170</v>
      </c>
      <c r="AN24" s="25" t="s">
        <v>170</v>
      </c>
      <c r="AO24" s="25" t="s">
        <v>170</v>
      </c>
      <c r="AP24" s="25" t="s">
        <v>170</v>
      </c>
      <c r="AQ24" s="25" t="s">
        <v>170</v>
      </c>
      <c r="AR24" s="25" t="s">
        <v>170</v>
      </c>
      <c r="AS24" s="25" t="s">
        <v>170</v>
      </c>
      <c r="AT24" s="25" t="s">
        <v>170</v>
      </c>
      <c r="AU24" s="25" t="s">
        <v>170</v>
      </c>
      <c r="AV24" s="25" t="s">
        <v>170</v>
      </c>
      <c r="AW24" s="25" t="s">
        <v>170</v>
      </c>
      <c r="AX24" s="25" t="s">
        <v>170</v>
      </c>
      <c r="AY24" s="25" t="s">
        <v>170</v>
      </c>
      <c r="AZ24" s="25" t="s">
        <v>170</v>
      </c>
      <c r="BA24" s="25" t="s">
        <v>170</v>
      </c>
      <c r="BB24" s="25" t="s">
        <v>170</v>
      </c>
      <c r="BC24" s="25" t="s">
        <v>170</v>
      </c>
      <c r="BD24" s="25" t="s">
        <v>170</v>
      </c>
      <c r="BE24" s="25" t="s">
        <v>170</v>
      </c>
      <c r="BF24" s="25" t="s">
        <v>170</v>
      </c>
      <c r="BG24" s="25" t="s">
        <v>170</v>
      </c>
      <c r="BH24" s="25" t="s">
        <v>170</v>
      </c>
      <c r="BI24" s="25" t="s">
        <v>170</v>
      </c>
      <c r="BJ24" s="25" t="s">
        <v>170</v>
      </c>
      <c r="BK24" s="25" t="s">
        <v>170</v>
      </c>
      <c r="BL24" s="25" t="s">
        <v>170</v>
      </c>
      <c r="BM24" s="25" t="s">
        <v>170</v>
      </c>
      <c r="BN24" s="25" t="s">
        <v>170</v>
      </c>
      <c r="BO24" s="25" t="s">
        <v>170</v>
      </c>
      <c r="BP24" s="25" t="s">
        <v>170</v>
      </c>
      <c r="BQ24" s="25" t="s">
        <v>170</v>
      </c>
      <c r="BR24" s="25" t="s">
        <v>170</v>
      </c>
    </row>
    <row r="25" spans="1:70" s="6" customFormat="1" ht="14.65" customHeight="1">
      <c r="A25" s="247"/>
      <c r="B25" s="44" t="s">
        <v>84</v>
      </c>
      <c r="C25" s="25" t="s">
        <v>170</v>
      </c>
      <c r="D25" s="220" t="s">
        <v>170</v>
      </c>
      <c r="E25" s="221" t="s">
        <v>170</v>
      </c>
      <c r="F25" s="25" t="s">
        <v>170</v>
      </c>
      <c r="G25" s="25" t="s">
        <v>170</v>
      </c>
      <c r="H25" s="220" t="s">
        <v>170</v>
      </c>
      <c r="I25" s="221" t="s">
        <v>170</v>
      </c>
      <c r="J25" s="220" t="s">
        <v>170</v>
      </c>
      <c r="K25" s="221" t="s">
        <v>170</v>
      </c>
      <c r="L25" s="25" t="s">
        <v>170</v>
      </c>
      <c r="M25" s="25" t="s">
        <v>170</v>
      </c>
      <c r="N25" s="220" t="s">
        <v>170</v>
      </c>
      <c r="O25" s="221" t="s">
        <v>170</v>
      </c>
      <c r="P25" s="220" t="s">
        <v>170</v>
      </c>
      <c r="Q25" s="221" t="s">
        <v>170</v>
      </c>
      <c r="R25" s="25" t="s">
        <v>170</v>
      </c>
      <c r="S25" s="25" t="s">
        <v>170</v>
      </c>
      <c r="T25" s="220" t="s">
        <v>170</v>
      </c>
      <c r="U25" s="221" t="s">
        <v>170</v>
      </c>
      <c r="V25" s="220" t="s">
        <v>170</v>
      </c>
      <c r="W25" s="234" t="s">
        <v>170</v>
      </c>
      <c r="X25" s="234" t="s">
        <v>170</v>
      </c>
      <c r="Y25" s="234" t="s">
        <v>170</v>
      </c>
      <c r="Z25" s="234" t="s">
        <v>170</v>
      </c>
      <c r="AA25" s="221" t="s">
        <v>170</v>
      </c>
      <c r="AB25" s="25" t="s">
        <v>170</v>
      </c>
      <c r="AC25" s="220" t="s">
        <v>170</v>
      </c>
      <c r="AD25" s="221" t="s">
        <v>170</v>
      </c>
      <c r="AE25" s="25" t="s">
        <v>170</v>
      </c>
      <c r="AF25" s="220" t="s">
        <v>170</v>
      </c>
      <c r="AG25" s="234" t="s">
        <v>170</v>
      </c>
      <c r="AH25" s="234" t="s">
        <v>170</v>
      </c>
      <c r="AI25" s="234" t="s">
        <v>170</v>
      </c>
      <c r="AJ25" s="234" t="s">
        <v>170</v>
      </c>
      <c r="AK25" s="221" t="s">
        <v>170</v>
      </c>
      <c r="AL25" s="25" t="s">
        <v>170</v>
      </c>
      <c r="AM25" s="25" t="s">
        <v>170</v>
      </c>
      <c r="AN25" s="25" t="s">
        <v>170</v>
      </c>
      <c r="AO25" s="25" t="s">
        <v>170</v>
      </c>
      <c r="AP25" s="25" t="s">
        <v>170</v>
      </c>
      <c r="AQ25" s="25" t="s">
        <v>170</v>
      </c>
      <c r="AR25" s="25" t="s">
        <v>170</v>
      </c>
      <c r="AS25" s="25" t="s">
        <v>170</v>
      </c>
      <c r="AT25" s="25" t="s">
        <v>170</v>
      </c>
      <c r="AU25" s="25" t="s">
        <v>170</v>
      </c>
      <c r="AV25" s="25" t="s">
        <v>170</v>
      </c>
      <c r="AW25" s="25" t="s">
        <v>170</v>
      </c>
      <c r="AX25" s="25" t="s">
        <v>170</v>
      </c>
      <c r="AY25" s="25" t="s">
        <v>170</v>
      </c>
      <c r="AZ25" s="25" t="s">
        <v>170</v>
      </c>
      <c r="BA25" s="25" t="s">
        <v>170</v>
      </c>
      <c r="BB25" s="25" t="s">
        <v>170</v>
      </c>
      <c r="BC25" s="25" t="s">
        <v>170</v>
      </c>
      <c r="BD25" s="25" t="s">
        <v>170</v>
      </c>
      <c r="BE25" s="25" t="s">
        <v>170</v>
      </c>
      <c r="BF25" s="25" t="s">
        <v>170</v>
      </c>
      <c r="BG25" s="25" t="s">
        <v>170</v>
      </c>
      <c r="BH25" s="25" t="s">
        <v>170</v>
      </c>
      <c r="BI25" s="25" t="s">
        <v>170</v>
      </c>
      <c r="BJ25" s="25" t="s">
        <v>170</v>
      </c>
      <c r="BK25" s="25" t="s">
        <v>170</v>
      </c>
      <c r="BL25" s="25" t="s">
        <v>170</v>
      </c>
      <c r="BM25" s="25" t="s">
        <v>170</v>
      </c>
      <c r="BN25" s="25" t="s">
        <v>170</v>
      </c>
      <c r="BO25" s="25" t="s">
        <v>170</v>
      </c>
      <c r="BP25" s="25" t="s">
        <v>170</v>
      </c>
      <c r="BQ25" s="25" t="s">
        <v>170</v>
      </c>
      <c r="BR25" s="25" t="s">
        <v>170</v>
      </c>
    </row>
    <row r="26" spans="1:70">
      <c r="A26" s="247"/>
      <c r="B26" s="44" t="s">
        <v>85</v>
      </c>
      <c r="C26" s="25" t="s">
        <v>170</v>
      </c>
      <c r="D26" s="220" t="s">
        <v>170</v>
      </c>
      <c r="E26" s="221" t="s">
        <v>170</v>
      </c>
      <c r="F26" s="25" t="s">
        <v>170</v>
      </c>
      <c r="G26" s="25" t="s">
        <v>170</v>
      </c>
      <c r="H26" s="220" t="s">
        <v>170</v>
      </c>
      <c r="I26" s="221" t="s">
        <v>170</v>
      </c>
      <c r="J26" s="220" t="s">
        <v>170</v>
      </c>
      <c r="K26" s="221" t="s">
        <v>170</v>
      </c>
      <c r="L26" s="25" t="s">
        <v>170</v>
      </c>
      <c r="M26" s="25" t="s">
        <v>170</v>
      </c>
      <c r="N26" s="220" t="s">
        <v>170</v>
      </c>
      <c r="O26" s="221" t="s">
        <v>170</v>
      </c>
      <c r="P26" s="220" t="s">
        <v>170</v>
      </c>
      <c r="Q26" s="221" t="s">
        <v>170</v>
      </c>
      <c r="R26" s="25" t="s">
        <v>170</v>
      </c>
      <c r="S26" s="25" t="s">
        <v>170</v>
      </c>
      <c r="T26" s="220" t="s">
        <v>170</v>
      </c>
      <c r="U26" s="221" t="s">
        <v>170</v>
      </c>
      <c r="V26" s="220" t="s">
        <v>170</v>
      </c>
      <c r="W26" s="234" t="s">
        <v>170</v>
      </c>
      <c r="X26" s="234" t="s">
        <v>170</v>
      </c>
      <c r="Y26" s="234" t="s">
        <v>170</v>
      </c>
      <c r="Z26" s="234" t="s">
        <v>170</v>
      </c>
      <c r="AA26" s="221" t="s">
        <v>170</v>
      </c>
      <c r="AB26" s="25" t="s">
        <v>170</v>
      </c>
      <c r="AC26" s="220" t="s">
        <v>170</v>
      </c>
      <c r="AD26" s="221" t="s">
        <v>170</v>
      </c>
      <c r="AE26" s="25" t="s">
        <v>170</v>
      </c>
      <c r="AF26" s="220" t="s">
        <v>170</v>
      </c>
      <c r="AG26" s="234" t="s">
        <v>170</v>
      </c>
      <c r="AH26" s="234" t="s">
        <v>170</v>
      </c>
      <c r="AI26" s="234" t="s">
        <v>170</v>
      </c>
      <c r="AJ26" s="234" t="s">
        <v>170</v>
      </c>
      <c r="AK26" s="221" t="s">
        <v>170</v>
      </c>
      <c r="AL26" s="25" t="s">
        <v>170</v>
      </c>
      <c r="AM26" s="25" t="s">
        <v>170</v>
      </c>
      <c r="AN26" s="25" t="s">
        <v>170</v>
      </c>
      <c r="AO26" s="25" t="s">
        <v>170</v>
      </c>
      <c r="AP26" s="25" t="s">
        <v>170</v>
      </c>
      <c r="AQ26" s="25" t="s">
        <v>170</v>
      </c>
      <c r="AR26" s="25" t="s">
        <v>170</v>
      </c>
      <c r="AS26" s="25" t="s">
        <v>170</v>
      </c>
      <c r="AT26" s="25" t="s">
        <v>170</v>
      </c>
      <c r="AU26" s="25" t="s">
        <v>170</v>
      </c>
      <c r="AV26" s="25" t="s">
        <v>170</v>
      </c>
      <c r="AW26" s="25" t="s">
        <v>170</v>
      </c>
      <c r="AX26" s="25" t="s">
        <v>170</v>
      </c>
      <c r="AY26" s="25" t="s">
        <v>170</v>
      </c>
      <c r="AZ26" s="25" t="s">
        <v>170</v>
      </c>
      <c r="BA26" s="25" t="s">
        <v>170</v>
      </c>
      <c r="BB26" s="25" t="s">
        <v>170</v>
      </c>
      <c r="BC26" s="25" t="s">
        <v>170</v>
      </c>
      <c r="BD26" s="25" t="s">
        <v>170</v>
      </c>
      <c r="BE26" s="25" t="s">
        <v>170</v>
      </c>
      <c r="BF26" s="25" t="s">
        <v>170</v>
      </c>
      <c r="BG26" s="25" t="s">
        <v>170</v>
      </c>
      <c r="BH26" s="25" t="s">
        <v>170</v>
      </c>
      <c r="BI26" s="25" t="s">
        <v>170</v>
      </c>
      <c r="BJ26" s="25" t="s">
        <v>170</v>
      </c>
      <c r="BK26" s="25" t="s">
        <v>170</v>
      </c>
      <c r="BL26" s="25" t="s">
        <v>170</v>
      </c>
      <c r="BM26" s="25" t="s">
        <v>170</v>
      </c>
      <c r="BN26" s="25" t="s">
        <v>170</v>
      </c>
      <c r="BO26" s="25" t="s">
        <v>170</v>
      </c>
      <c r="BP26" s="25" t="s">
        <v>170</v>
      </c>
      <c r="BQ26" s="25" t="s">
        <v>170</v>
      </c>
      <c r="BR26" s="25" t="s">
        <v>170</v>
      </c>
    </row>
    <row r="27" spans="1:70">
      <c r="A27" s="247"/>
      <c r="B27" s="44" t="s">
        <v>86</v>
      </c>
      <c r="C27" s="25" t="s">
        <v>170</v>
      </c>
      <c r="D27" s="220" t="s">
        <v>170</v>
      </c>
      <c r="E27" s="221" t="s">
        <v>170</v>
      </c>
      <c r="F27" s="25" t="s">
        <v>170</v>
      </c>
      <c r="G27" s="25" t="s">
        <v>170</v>
      </c>
      <c r="H27" s="220" t="s">
        <v>170</v>
      </c>
      <c r="I27" s="221" t="s">
        <v>170</v>
      </c>
      <c r="J27" s="220" t="s">
        <v>170</v>
      </c>
      <c r="K27" s="221" t="s">
        <v>170</v>
      </c>
      <c r="L27" s="25" t="s">
        <v>170</v>
      </c>
      <c r="M27" s="25" t="s">
        <v>170</v>
      </c>
      <c r="N27" s="220" t="s">
        <v>170</v>
      </c>
      <c r="O27" s="221" t="s">
        <v>170</v>
      </c>
      <c r="P27" s="220" t="s">
        <v>170</v>
      </c>
      <c r="Q27" s="221" t="s">
        <v>170</v>
      </c>
      <c r="R27" s="25" t="s">
        <v>170</v>
      </c>
      <c r="S27" s="25" t="s">
        <v>170</v>
      </c>
      <c r="T27" s="220" t="s">
        <v>170</v>
      </c>
      <c r="U27" s="221" t="s">
        <v>170</v>
      </c>
      <c r="V27" s="220" t="s">
        <v>170</v>
      </c>
      <c r="W27" s="234" t="s">
        <v>170</v>
      </c>
      <c r="X27" s="234" t="s">
        <v>170</v>
      </c>
      <c r="Y27" s="234" t="s">
        <v>170</v>
      </c>
      <c r="Z27" s="234" t="s">
        <v>170</v>
      </c>
      <c r="AA27" s="221" t="s">
        <v>170</v>
      </c>
      <c r="AB27" s="25" t="s">
        <v>170</v>
      </c>
      <c r="AC27" s="220" t="s">
        <v>170</v>
      </c>
      <c r="AD27" s="221" t="s">
        <v>170</v>
      </c>
      <c r="AE27" s="25" t="s">
        <v>170</v>
      </c>
      <c r="AF27" s="220" t="s">
        <v>170</v>
      </c>
      <c r="AG27" s="234" t="s">
        <v>170</v>
      </c>
      <c r="AH27" s="234" t="s">
        <v>170</v>
      </c>
      <c r="AI27" s="234" t="s">
        <v>170</v>
      </c>
      <c r="AJ27" s="234" t="s">
        <v>170</v>
      </c>
      <c r="AK27" s="221" t="s">
        <v>170</v>
      </c>
      <c r="AL27" s="25" t="s">
        <v>170</v>
      </c>
      <c r="AM27" s="25" t="s">
        <v>170</v>
      </c>
      <c r="AN27" s="25" t="s">
        <v>170</v>
      </c>
      <c r="AO27" s="25" t="s">
        <v>170</v>
      </c>
      <c r="AP27" s="25" t="s">
        <v>170</v>
      </c>
      <c r="AQ27" s="25" t="s">
        <v>170</v>
      </c>
      <c r="AR27" s="25" t="s">
        <v>170</v>
      </c>
      <c r="AS27" s="25" t="s">
        <v>170</v>
      </c>
      <c r="AT27" s="25" t="s">
        <v>170</v>
      </c>
      <c r="AU27" s="25" t="s">
        <v>170</v>
      </c>
      <c r="AV27" s="25" t="s">
        <v>170</v>
      </c>
      <c r="AW27" s="25" t="s">
        <v>170</v>
      </c>
      <c r="AX27" s="25" t="s">
        <v>170</v>
      </c>
      <c r="AY27" s="25" t="s">
        <v>170</v>
      </c>
      <c r="AZ27" s="25" t="s">
        <v>170</v>
      </c>
      <c r="BA27" s="25" t="s">
        <v>170</v>
      </c>
      <c r="BB27" s="25" t="s">
        <v>170</v>
      </c>
      <c r="BC27" s="25" t="s">
        <v>170</v>
      </c>
      <c r="BD27" s="25" t="s">
        <v>170</v>
      </c>
      <c r="BE27" s="25" t="s">
        <v>170</v>
      </c>
      <c r="BF27" s="25" t="s">
        <v>170</v>
      </c>
      <c r="BG27" s="25" t="s">
        <v>170</v>
      </c>
      <c r="BH27" s="25" t="s">
        <v>170</v>
      </c>
      <c r="BI27" s="25" t="s">
        <v>170</v>
      </c>
      <c r="BJ27" s="25" t="s">
        <v>170</v>
      </c>
      <c r="BK27" s="25" t="s">
        <v>170</v>
      </c>
      <c r="BL27" s="25" t="s">
        <v>170</v>
      </c>
      <c r="BM27" s="25" t="s">
        <v>170</v>
      </c>
      <c r="BN27" s="25" t="s">
        <v>170</v>
      </c>
      <c r="BO27" s="25" t="s">
        <v>170</v>
      </c>
      <c r="BP27" s="25" t="s">
        <v>170</v>
      </c>
      <c r="BQ27" s="25" t="s">
        <v>170</v>
      </c>
      <c r="BR27" s="25" t="s">
        <v>170</v>
      </c>
    </row>
    <row r="28" spans="1:70">
      <c r="A28" s="248"/>
      <c r="B28" s="44" t="s">
        <v>87</v>
      </c>
      <c r="C28" s="25" t="s">
        <v>170</v>
      </c>
      <c r="D28" s="220" t="s">
        <v>170</v>
      </c>
      <c r="E28" s="221" t="s">
        <v>170</v>
      </c>
      <c r="F28" s="25" t="s">
        <v>170</v>
      </c>
      <c r="G28" s="25" t="s">
        <v>170</v>
      </c>
      <c r="H28" s="220" t="s">
        <v>170</v>
      </c>
      <c r="I28" s="221" t="s">
        <v>170</v>
      </c>
      <c r="J28" s="220" t="s">
        <v>170</v>
      </c>
      <c r="K28" s="221" t="s">
        <v>170</v>
      </c>
      <c r="L28" s="25" t="s">
        <v>170</v>
      </c>
      <c r="M28" s="25" t="s">
        <v>170</v>
      </c>
      <c r="N28" s="220" t="s">
        <v>170</v>
      </c>
      <c r="O28" s="221" t="s">
        <v>170</v>
      </c>
      <c r="P28" s="220" t="s">
        <v>170</v>
      </c>
      <c r="Q28" s="221" t="s">
        <v>170</v>
      </c>
      <c r="R28" s="25" t="s">
        <v>170</v>
      </c>
      <c r="S28" s="25" t="s">
        <v>170</v>
      </c>
      <c r="T28" s="220" t="s">
        <v>170</v>
      </c>
      <c r="U28" s="221" t="s">
        <v>170</v>
      </c>
      <c r="V28" s="220" t="s">
        <v>170</v>
      </c>
      <c r="W28" s="234" t="s">
        <v>170</v>
      </c>
      <c r="X28" s="234" t="s">
        <v>170</v>
      </c>
      <c r="Y28" s="234" t="s">
        <v>170</v>
      </c>
      <c r="Z28" s="234" t="s">
        <v>170</v>
      </c>
      <c r="AA28" s="221" t="s">
        <v>170</v>
      </c>
      <c r="AB28" s="25" t="s">
        <v>170</v>
      </c>
      <c r="AC28" s="220" t="s">
        <v>170</v>
      </c>
      <c r="AD28" s="221" t="s">
        <v>170</v>
      </c>
      <c r="AE28" s="25" t="s">
        <v>170</v>
      </c>
      <c r="AF28" s="220" t="s">
        <v>170</v>
      </c>
      <c r="AG28" s="234" t="s">
        <v>170</v>
      </c>
      <c r="AH28" s="234" t="s">
        <v>170</v>
      </c>
      <c r="AI28" s="234" t="s">
        <v>170</v>
      </c>
      <c r="AJ28" s="234" t="s">
        <v>170</v>
      </c>
      <c r="AK28" s="221" t="s">
        <v>170</v>
      </c>
      <c r="AL28" s="25" t="s">
        <v>170</v>
      </c>
      <c r="AM28" s="25" t="s">
        <v>170</v>
      </c>
      <c r="AN28" s="25" t="s">
        <v>170</v>
      </c>
      <c r="AO28" s="25" t="s">
        <v>170</v>
      </c>
      <c r="AP28" s="25" t="s">
        <v>170</v>
      </c>
      <c r="AQ28" s="25" t="s">
        <v>170</v>
      </c>
      <c r="AR28" s="25" t="s">
        <v>170</v>
      </c>
      <c r="AS28" s="25" t="s">
        <v>170</v>
      </c>
      <c r="AT28" s="25" t="s">
        <v>170</v>
      </c>
      <c r="AU28" s="25" t="s">
        <v>170</v>
      </c>
      <c r="AV28" s="25" t="s">
        <v>170</v>
      </c>
      <c r="AW28" s="25" t="s">
        <v>170</v>
      </c>
      <c r="AX28" s="25" t="s">
        <v>170</v>
      </c>
      <c r="AY28" s="25" t="s">
        <v>170</v>
      </c>
      <c r="AZ28" s="25" t="s">
        <v>170</v>
      </c>
      <c r="BA28" s="25" t="s">
        <v>170</v>
      </c>
      <c r="BB28" s="25" t="s">
        <v>170</v>
      </c>
      <c r="BC28" s="25" t="s">
        <v>170</v>
      </c>
      <c r="BD28" s="25" t="s">
        <v>170</v>
      </c>
      <c r="BE28" s="25" t="s">
        <v>170</v>
      </c>
      <c r="BF28" s="25" t="s">
        <v>170</v>
      </c>
      <c r="BG28" s="25" t="s">
        <v>170</v>
      </c>
      <c r="BH28" s="25" t="s">
        <v>170</v>
      </c>
      <c r="BI28" s="25" t="s">
        <v>170</v>
      </c>
      <c r="BJ28" s="25" t="s">
        <v>170</v>
      </c>
      <c r="BK28" s="25" t="s">
        <v>170</v>
      </c>
      <c r="BL28" s="25" t="s">
        <v>170</v>
      </c>
      <c r="BM28" s="25" t="s">
        <v>170</v>
      </c>
      <c r="BN28" s="25" t="s">
        <v>170</v>
      </c>
      <c r="BO28" s="25" t="s">
        <v>170</v>
      </c>
      <c r="BP28" s="25" t="s">
        <v>170</v>
      </c>
      <c r="BQ28" s="25" t="s">
        <v>170</v>
      </c>
      <c r="BR28" s="25" t="s">
        <v>170</v>
      </c>
    </row>
    <row r="29" spans="1:70" s="34" customFormat="1" ht="5.0999999999999996" customHeight="1">
      <c r="B29" s="3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row>
    <row r="30" spans="1:70" s="6" customFormat="1" ht="14.65" customHeight="1">
      <c r="A30" s="246" t="s">
        <v>54</v>
      </c>
      <c r="B30" s="44" t="s">
        <v>83</v>
      </c>
      <c r="C30" s="25" t="s">
        <v>170</v>
      </c>
      <c r="D30" s="220" t="s">
        <v>170</v>
      </c>
      <c r="E30" s="221" t="s">
        <v>170</v>
      </c>
      <c r="F30" s="25" t="s">
        <v>170</v>
      </c>
      <c r="G30" s="25" t="s">
        <v>170</v>
      </c>
      <c r="H30" s="220" t="s">
        <v>170</v>
      </c>
      <c r="I30" s="221" t="s">
        <v>170</v>
      </c>
      <c r="J30" s="220" t="s">
        <v>170</v>
      </c>
      <c r="K30" s="221" t="s">
        <v>170</v>
      </c>
      <c r="L30" s="25" t="s">
        <v>170</v>
      </c>
      <c r="M30" s="25" t="s">
        <v>170</v>
      </c>
      <c r="N30" s="220" t="s">
        <v>170</v>
      </c>
      <c r="O30" s="221" t="s">
        <v>170</v>
      </c>
      <c r="P30" s="220" t="s">
        <v>170</v>
      </c>
      <c r="Q30" s="221" t="s">
        <v>170</v>
      </c>
      <c r="R30" s="25" t="s">
        <v>170</v>
      </c>
      <c r="S30" s="25" t="s">
        <v>170</v>
      </c>
      <c r="T30" s="220" t="s">
        <v>170</v>
      </c>
      <c r="U30" s="221" t="s">
        <v>170</v>
      </c>
      <c r="V30" s="220" t="s">
        <v>170</v>
      </c>
      <c r="W30" s="234" t="s">
        <v>170</v>
      </c>
      <c r="X30" s="234" t="s">
        <v>170</v>
      </c>
      <c r="Y30" s="234" t="s">
        <v>170</v>
      </c>
      <c r="Z30" s="234" t="s">
        <v>170</v>
      </c>
      <c r="AA30" s="221" t="s">
        <v>170</v>
      </c>
      <c r="AB30" s="25" t="s">
        <v>170</v>
      </c>
      <c r="AC30" s="220" t="s">
        <v>170</v>
      </c>
      <c r="AD30" s="221" t="s">
        <v>170</v>
      </c>
      <c r="AE30" s="25" t="s">
        <v>170</v>
      </c>
      <c r="AF30" s="220" t="s">
        <v>170</v>
      </c>
      <c r="AG30" s="234" t="s">
        <v>170</v>
      </c>
      <c r="AH30" s="234" t="s">
        <v>170</v>
      </c>
      <c r="AI30" s="234" t="s">
        <v>170</v>
      </c>
      <c r="AJ30" s="234" t="s">
        <v>170</v>
      </c>
      <c r="AK30" s="221" t="s">
        <v>170</v>
      </c>
      <c r="AL30" s="25" t="s">
        <v>170</v>
      </c>
      <c r="AM30" s="25" t="s">
        <v>170</v>
      </c>
      <c r="AN30" s="25" t="s">
        <v>170</v>
      </c>
      <c r="AO30" s="25" t="s">
        <v>170</v>
      </c>
      <c r="AP30" s="25" t="s">
        <v>170</v>
      </c>
      <c r="AQ30" s="25" t="s">
        <v>170</v>
      </c>
      <c r="AR30" s="25" t="s">
        <v>170</v>
      </c>
      <c r="AS30" s="25" t="s">
        <v>170</v>
      </c>
      <c r="AT30" s="25" t="s">
        <v>170</v>
      </c>
      <c r="AU30" s="25" t="s">
        <v>170</v>
      </c>
      <c r="AV30" s="25" t="s">
        <v>170</v>
      </c>
      <c r="AW30" s="25" t="s">
        <v>170</v>
      </c>
      <c r="AX30" s="25" t="s">
        <v>170</v>
      </c>
      <c r="AY30" s="25" t="s">
        <v>170</v>
      </c>
      <c r="AZ30" s="25" t="s">
        <v>170</v>
      </c>
      <c r="BA30" s="25" t="s">
        <v>170</v>
      </c>
      <c r="BB30" s="25" t="s">
        <v>170</v>
      </c>
      <c r="BC30" s="25" t="s">
        <v>170</v>
      </c>
      <c r="BD30" s="25" t="s">
        <v>170</v>
      </c>
      <c r="BE30" s="25" t="s">
        <v>170</v>
      </c>
      <c r="BF30" s="25" t="s">
        <v>170</v>
      </c>
      <c r="BG30" s="25" t="s">
        <v>170</v>
      </c>
      <c r="BH30" s="25" t="s">
        <v>170</v>
      </c>
      <c r="BI30" s="25" t="s">
        <v>170</v>
      </c>
      <c r="BJ30" s="25" t="s">
        <v>170</v>
      </c>
      <c r="BK30" s="25" t="s">
        <v>170</v>
      </c>
      <c r="BL30" s="25" t="s">
        <v>170</v>
      </c>
      <c r="BM30" s="25" t="s">
        <v>170</v>
      </c>
      <c r="BN30" s="25" t="s">
        <v>170</v>
      </c>
      <c r="BO30" s="25" t="s">
        <v>170</v>
      </c>
      <c r="BP30" s="25" t="s">
        <v>170</v>
      </c>
      <c r="BQ30" s="25" t="s">
        <v>170</v>
      </c>
      <c r="BR30" s="25" t="s">
        <v>170</v>
      </c>
    </row>
    <row r="31" spans="1:70" s="6" customFormat="1" ht="14.65" customHeight="1">
      <c r="A31" s="247"/>
      <c r="B31" s="44" t="s">
        <v>84</v>
      </c>
      <c r="C31" s="25" t="s">
        <v>170</v>
      </c>
      <c r="D31" s="220" t="s">
        <v>170</v>
      </c>
      <c r="E31" s="221" t="s">
        <v>170</v>
      </c>
      <c r="F31" s="25" t="s">
        <v>170</v>
      </c>
      <c r="G31" s="25" t="s">
        <v>170</v>
      </c>
      <c r="H31" s="220" t="s">
        <v>170</v>
      </c>
      <c r="I31" s="221" t="s">
        <v>170</v>
      </c>
      <c r="J31" s="220" t="s">
        <v>170</v>
      </c>
      <c r="K31" s="221" t="s">
        <v>170</v>
      </c>
      <c r="L31" s="25" t="s">
        <v>170</v>
      </c>
      <c r="M31" s="25" t="s">
        <v>170</v>
      </c>
      <c r="N31" s="220" t="s">
        <v>170</v>
      </c>
      <c r="O31" s="221" t="s">
        <v>170</v>
      </c>
      <c r="P31" s="220" t="s">
        <v>170</v>
      </c>
      <c r="Q31" s="221" t="s">
        <v>170</v>
      </c>
      <c r="R31" s="25" t="s">
        <v>170</v>
      </c>
      <c r="S31" s="25" t="s">
        <v>170</v>
      </c>
      <c r="T31" s="220" t="s">
        <v>170</v>
      </c>
      <c r="U31" s="221" t="s">
        <v>170</v>
      </c>
      <c r="V31" s="220" t="s">
        <v>170</v>
      </c>
      <c r="W31" s="234" t="s">
        <v>170</v>
      </c>
      <c r="X31" s="234" t="s">
        <v>170</v>
      </c>
      <c r="Y31" s="234" t="s">
        <v>170</v>
      </c>
      <c r="Z31" s="234" t="s">
        <v>170</v>
      </c>
      <c r="AA31" s="221" t="s">
        <v>170</v>
      </c>
      <c r="AB31" s="25" t="s">
        <v>170</v>
      </c>
      <c r="AC31" s="220" t="s">
        <v>170</v>
      </c>
      <c r="AD31" s="221" t="s">
        <v>170</v>
      </c>
      <c r="AE31" s="25" t="s">
        <v>170</v>
      </c>
      <c r="AF31" s="220" t="s">
        <v>170</v>
      </c>
      <c r="AG31" s="234" t="s">
        <v>170</v>
      </c>
      <c r="AH31" s="234" t="s">
        <v>170</v>
      </c>
      <c r="AI31" s="234" t="s">
        <v>170</v>
      </c>
      <c r="AJ31" s="234" t="s">
        <v>170</v>
      </c>
      <c r="AK31" s="221" t="s">
        <v>170</v>
      </c>
      <c r="AL31" s="25" t="s">
        <v>170</v>
      </c>
      <c r="AM31" s="25" t="s">
        <v>170</v>
      </c>
      <c r="AN31" s="25" t="s">
        <v>170</v>
      </c>
      <c r="AO31" s="25" t="s">
        <v>170</v>
      </c>
      <c r="AP31" s="25" t="s">
        <v>170</v>
      </c>
      <c r="AQ31" s="25" t="s">
        <v>170</v>
      </c>
      <c r="AR31" s="25" t="s">
        <v>170</v>
      </c>
      <c r="AS31" s="25" t="s">
        <v>170</v>
      </c>
      <c r="AT31" s="25" t="s">
        <v>170</v>
      </c>
      <c r="AU31" s="25" t="s">
        <v>170</v>
      </c>
      <c r="AV31" s="25" t="s">
        <v>170</v>
      </c>
      <c r="AW31" s="25" t="s">
        <v>170</v>
      </c>
      <c r="AX31" s="25" t="s">
        <v>170</v>
      </c>
      <c r="AY31" s="25" t="s">
        <v>170</v>
      </c>
      <c r="AZ31" s="25" t="s">
        <v>170</v>
      </c>
      <c r="BA31" s="25" t="s">
        <v>170</v>
      </c>
      <c r="BB31" s="25" t="s">
        <v>170</v>
      </c>
      <c r="BC31" s="25" t="s">
        <v>170</v>
      </c>
      <c r="BD31" s="25" t="s">
        <v>170</v>
      </c>
      <c r="BE31" s="25" t="s">
        <v>170</v>
      </c>
      <c r="BF31" s="25" t="s">
        <v>170</v>
      </c>
      <c r="BG31" s="25" t="s">
        <v>170</v>
      </c>
      <c r="BH31" s="25" t="s">
        <v>170</v>
      </c>
      <c r="BI31" s="25" t="s">
        <v>170</v>
      </c>
      <c r="BJ31" s="25" t="s">
        <v>170</v>
      </c>
      <c r="BK31" s="25" t="s">
        <v>170</v>
      </c>
      <c r="BL31" s="25" t="s">
        <v>170</v>
      </c>
      <c r="BM31" s="25" t="s">
        <v>170</v>
      </c>
      <c r="BN31" s="25" t="s">
        <v>170</v>
      </c>
      <c r="BO31" s="25" t="s">
        <v>170</v>
      </c>
      <c r="BP31" s="25" t="s">
        <v>170</v>
      </c>
      <c r="BQ31" s="25" t="s">
        <v>170</v>
      </c>
      <c r="BR31" s="25" t="s">
        <v>170</v>
      </c>
    </row>
    <row r="32" spans="1:70">
      <c r="A32" s="247"/>
      <c r="B32" s="44" t="s">
        <v>85</v>
      </c>
      <c r="C32" s="25" t="s">
        <v>170</v>
      </c>
      <c r="D32" s="220" t="s">
        <v>170</v>
      </c>
      <c r="E32" s="221" t="s">
        <v>170</v>
      </c>
      <c r="F32" s="25" t="s">
        <v>170</v>
      </c>
      <c r="G32" s="25" t="s">
        <v>170</v>
      </c>
      <c r="H32" s="220" t="s">
        <v>170</v>
      </c>
      <c r="I32" s="221" t="s">
        <v>170</v>
      </c>
      <c r="J32" s="220" t="s">
        <v>170</v>
      </c>
      <c r="K32" s="221" t="s">
        <v>170</v>
      </c>
      <c r="L32" s="25" t="s">
        <v>170</v>
      </c>
      <c r="M32" s="25" t="s">
        <v>170</v>
      </c>
      <c r="N32" s="220" t="s">
        <v>170</v>
      </c>
      <c r="O32" s="221" t="s">
        <v>170</v>
      </c>
      <c r="P32" s="220" t="s">
        <v>170</v>
      </c>
      <c r="Q32" s="221" t="s">
        <v>170</v>
      </c>
      <c r="R32" s="25" t="s">
        <v>170</v>
      </c>
      <c r="S32" s="25" t="s">
        <v>170</v>
      </c>
      <c r="T32" s="220" t="s">
        <v>170</v>
      </c>
      <c r="U32" s="221" t="s">
        <v>170</v>
      </c>
      <c r="V32" s="220" t="s">
        <v>170</v>
      </c>
      <c r="W32" s="234" t="s">
        <v>170</v>
      </c>
      <c r="X32" s="234" t="s">
        <v>170</v>
      </c>
      <c r="Y32" s="234" t="s">
        <v>170</v>
      </c>
      <c r="Z32" s="234" t="s">
        <v>170</v>
      </c>
      <c r="AA32" s="221" t="s">
        <v>170</v>
      </c>
      <c r="AB32" s="25" t="s">
        <v>170</v>
      </c>
      <c r="AC32" s="220" t="s">
        <v>170</v>
      </c>
      <c r="AD32" s="221" t="s">
        <v>170</v>
      </c>
      <c r="AE32" s="25" t="s">
        <v>170</v>
      </c>
      <c r="AF32" s="220" t="s">
        <v>170</v>
      </c>
      <c r="AG32" s="234" t="s">
        <v>170</v>
      </c>
      <c r="AH32" s="234" t="s">
        <v>170</v>
      </c>
      <c r="AI32" s="234" t="s">
        <v>170</v>
      </c>
      <c r="AJ32" s="234" t="s">
        <v>170</v>
      </c>
      <c r="AK32" s="221" t="s">
        <v>170</v>
      </c>
      <c r="AL32" s="25" t="s">
        <v>170</v>
      </c>
      <c r="AM32" s="25" t="s">
        <v>170</v>
      </c>
      <c r="AN32" s="25" t="s">
        <v>170</v>
      </c>
      <c r="AO32" s="25" t="s">
        <v>170</v>
      </c>
      <c r="AP32" s="25" t="s">
        <v>170</v>
      </c>
      <c r="AQ32" s="25" t="s">
        <v>170</v>
      </c>
      <c r="AR32" s="25" t="s">
        <v>170</v>
      </c>
      <c r="AS32" s="25" t="s">
        <v>170</v>
      </c>
      <c r="AT32" s="25" t="s">
        <v>170</v>
      </c>
      <c r="AU32" s="25" t="s">
        <v>170</v>
      </c>
      <c r="AV32" s="25" t="s">
        <v>170</v>
      </c>
      <c r="AW32" s="25" t="s">
        <v>170</v>
      </c>
      <c r="AX32" s="25" t="s">
        <v>170</v>
      </c>
      <c r="AY32" s="25" t="s">
        <v>170</v>
      </c>
      <c r="AZ32" s="25" t="s">
        <v>170</v>
      </c>
      <c r="BA32" s="25" t="s">
        <v>170</v>
      </c>
      <c r="BB32" s="25" t="s">
        <v>170</v>
      </c>
      <c r="BC32" s="25" t="s">
        <v>170</v>
      </c>
      <c r="BD32" s="25" t="s">
        <v>170</v>
      </c>
      <c r="BE32" s="25" t="s">
        <v>170</v>
      </c>
      <c r="BF32" s="25" t="s">
        <v>170</v>
      </c>
      <c r="BG32" s="25" t="s">
        <v>170</v>
      </c>
      <c r="BH32" s="25" t="s">
        <v>170</v>
      </c>
      <c r="BI32" s="25" t="s">
        <v>170</v>
      </c>
      <c r="BJ32" s="25" t="s">
        <v>170</v>
      </c>
      <c r="BK32" s="25" t="s">
        <v>170</v>
      </c>
      <c r="BL32" s="25" t="s">
        <v>170</v>
      </c>
      <c r="BM32" s="25" t="s">
        <v>170</v>
      </c>
      <c r="BN32" s="25" t="s">
        <v>170</v>
      </c>
      <c r="BO32" s="25" t="s">
        <v>170</v>
      </c>
      <c r="BP32" s="25" t="s">
        <v>170</v>
      </c>
      <c r="BQ32" s="25" t="s">
        <v>170</v>
      </c>
      <c r="BR32" s="25" t="s">
        <v>170</v>
      </c>
    </row>
    <row r="33" spans="1:70">
      <c r="A33" s="247"/>
      <c r="B33" s="44" t="s">
        <v>86</v>
      </c>
      <c r="C33" s="25" t="s">
        <v>170</v>
      </c>
      <c r="D33" s="220" t="s">
        <v>170</v>
      </c>
      <c r="E33" s="221" t="s">
        <v>170</v>
      </c>
      <c r="F33" s="25" t="s">
        <v>170</v>
      </c>
      <c r="G33" s="25" t="s">
        <v>170</v>
      </c>
      <c r="H33" s="220" t="s">
        <v>170</v>
      </c>
      <c r="I33" s="221" t="s">
        <v>170</v>
      </c>
      <c r="J33" s="220" t="s">
        <v>170</v>
      </c>
      <c r="K33" s="221" t="s">
        <v>170</v>
      </c>
      <c r="L33" s="25" t="s">
        <v>170</v>
      </c>
      <c r="M33" s="25" t="s">
        <v>170</v>
      </c>
      <c r="N33" s="220" t="s">
        <v>170</v>
      </c>
      <c r="O33" s="221" t="s">
        <v>170</v>
      </c>
      <c r="P33" s="220" t="s">
        <v>170</v>
      </c>
      <c r="Q33" s="221" t="s">
        <v>170</v>
      </c>
      <c r="R33" s="25" t="s">
        <v>170</v>
      </c>
      <c r="S33" s="25" t="s">
        <v>170</v>
      </c>
      <c r="T33" s="220" t="s">
        <v>170</v>
      </c>
      <c r="U33" s="221" t="s">
        <v>170</v>
      </c>
      <c r="V33" s="220" t="s">
        <v>170</v>
      </c>
      <c r="W33" s="234" t="s">
        <v>170</v>
      </c>
      <c r="X33" s="234" t="s">
        <v>170</v>
      </c>
      <c r="Y33" s="234" t="s">
        <v>170</v>
      </c>
      <c r="Z33" s="234" t="s">
        <v>170</v>
      </c>
      <c r="AA33" s="221" t="s">
        <v>170</v>
      </c>
      <c r="AB33" s="25" t="s">
        <v>170</v>
      </c>
      <c r="AC33" s="220" t="s">
        <v>170</v>
      </c>
      <c r="AD33" s="221" t="s">
        <v>170</v>
      </c>
      <c r="AE33" s="25" t="s">
        <v>170</v>
      </c>
      <c r="AF33" s="220" t="s">
        <v>170</v>
      </c>
      <c r="AG33" s="234" t="s">
        <v>170</v>
      </c>
      <c r="AH33" s="234" t="s">
        <v>170</v>
      </c>
      <c r="AI33" s="234" t="s">
        <v>170</v>
      </c>
      <c r="AJ33" s="234" t="s">
        <v>170</v>
      </c>
      <c r="AK33" s="221" t="s">
        <v>170</v>
      </c>
      <c r="AL33" s="25" t="s">
        <v>170</v>
      </c>
      <c r="AM33" s="25" t="s">
        <v>170</v>
      </c>
      <c r="AN33" s="25" t="s">
        <v>170</v>
      </c>
      <c r="AO33" s="25" t="s">
        <v>170</v>
      </c>
      <c r="AP33" s="25" t="s">
        <v>170</v>
      </c>
      <c r="AQ33" s="25" t="s">
        <v>170</v>
      </c>
      <c r="AR33" s="25" t="s">
        <v>170</v>
      </c>
      <c r="AS33" s="25" t="s">
        <v>170</v>
      </c>
      <c r="AT33" s="25" t="s">
        <v>170</v>
      </c>
      <c r="AU33" s="25" t="s">
        <v>170</v>
      </c>
      <c r="AV33" s="25" t="s">
        <v>170</v>
      </c>
      <c r="AW33" s="25" t="s">
        <v>170</v>
      </c>
      <c r="AX33" s="25" t="s">
        <v>170</v>
      </c>
      <c r="AY33" s="25" t="s">
        <v>170</v>
      </c>
      <c r="AZ33" s="25" t="s">
        <v>170</v>
      </c>
      <c r="BA33" s="25" t="s">
        <v>170</v>
      </c>
      <c r="BB33" s="25" t="s">
        <v>170</v>
      </c>
      <c r="BC33" s="25" t="s">
        <v>170</v>
      </c>
      <c r="BD33" s="25" t="s">
        <v>170</v>
      </c>
      <c r="BE33" s="25" t="s">
        <v>170</v>
      </c>
      <c r="BF33" s="25" t="s">
        <v>170</v>
      </c>
      <c r="BG33" s="25" t="s">
        <v>170</v>
      </c>
      <c r="BH33" s="25" t="s">
        <v>170</v>
      </c>
      <c r="BI33" s="25" t="s">
        <v>170</v>
      </c>
      <c r="BJ33" s="25" t="s">
        <v>170</v>
      </c>
      <c r="BK33" s="25" t="s">
        <v>170</v>
      </c>
      <c r="BL33" s="25" t="s">
        <v>170</v>
      </c>
      <c r="BM33" s="25" t="s">
        <v>170</v>
      </c>
      <c r="BN33" s="25" t="s">
        <v>170</v>
      </c>
      <c r="BO33" s="25" t="s">
        <v>170</v>
      </c>
      <c r="BP33" s="25" t="s">
        <v>170</v>
      </c>
      <c r="BQ33" s="25" t="s">
        <v>170</v>
      </c>
      <c r="BR33" s="25" t="s">
        <v>170</v>
      </c>
    </row>
    <row r="34" spans="1:70">
      <c r="A34" s="248"/>
      <c r="B34" s="44" t="s">
        <v>87</v>
      </c>
      <c r="C34" s="25" t="s">
        <v>170</v>
      </c>
      <c r="D34" s="220" t="s">
        <v>170</v>
      </c>
      <c r="E34" s="221" t="s">
        <v>170</v>
      </c>
      <c r="F34" s="25" t="s">
        <v>170</v>
      </c>
      <c r="G34" s="25" t="s">
        <v>170</v>
      </c>
      <c r="H34" s="220" t="s">
        <v>170</v>
      </c>
      <c r="I34" s="221" t="s">
        <v>170</v>
      </c>
      <c r="J34" s="220" t="s">
        <v>170</v>
      </c>
      <c r="K34" s="221" t="s">
        <v>170</v>
      </c>
      <c r="L34" s="25" t="s">
        <v>170</v>
      </c>
      <c r="M34" s="25" t="s">
        <v>170</v>
      </c>
      <c r="N34" s="220" t="s">
        <v>170</v>
      </c>
      <c r="O34" s="221" t="s">
        <v>170</v>
      </c>
      <c r="P34" s="220" t="s">
        <v>170</v>
      </c>
      <c r="Q34" s="221" t="s">
        <v>170</v>
      </c>
      <c r="R34" s="25" t="s">
        <v>170</v>
      </c>
      <c r="S34" s="25" t="s">
        <v>170</v>
      </c>
      <c r="T34" s="220" t="s">
        <v>170</v>
      </c>
      <c r="U34" s="221" t="s">
        <v>170</v>
      </c>
      <c r="V34" s="220" t="s">
        <v>170</v>
      </c>
      <c r="W34" s="234" t="s">
        <v>170</v>
      </c>
      <c r="X34" s="234" t="s">
        <v>170</v>
      </c>
      <c r="Y34" s="234" t="s">
        <v>170</v>
      </c>
      <c r="Z34" s="234" t="s">
        <v>170</v>
      </c>
      <c r="AA34" s="221" t="s">
        <v>170</v>
      </c>
      <c r="AB34" s="25" t="s">
        <v>170</v>
      </c>
      <c r="AC34" s="220" t="s">
        <v>170</v>
      </c>
      <c r="AD34" s="221" t="s">
        <v>170</v>
      </c>
      <c r="AE34" s="25" t="s">
        <v>170</v>
      </c>
      <c r="AF34" s="220" t="s">
        <v>170</v>
      </c>
      <c r="AG34" s="234" t="s">
        <v>170</v>
      </c>
      <c r="AH34" s="234" t="s">
        <v>170</v>
      </c>
      <c r="AI34" s="234" t="s">
        <v>170</v>
      </c>
      <c r="AJ34" s="234" t="s">
        <v>170</v>
      </c>
      <c r="AK34" s="221" t="s">
        <v>170</v>
      </c>
      <c r="AL34" s="25" t="s">
        <v>170</v>
      </c>
      <c r="AM34" s="25" t="s">
        <v>170</v>
      </c>
      <c r="AN34" s="25" t="s">
        <v>170</v>
      </c>
      <c r="AO34" s="25" t="s">
        <v>170</v>
      </c>
      <c r="AP34" s="25" t="s">
        <v>170</v>
      </c>
      <c r="AQ34" s="25" t="s">
        <v>170</v>
      </c>
      <c r="AR34" s="25" t="s">
        <v>170</v>
      </c>
      <c r="AS34" s="25" t="s">
        <v>170</v>
      </c>
      <c r="AT34" s="25" t="s">
        <v>170</v>
      </c>
      <c r="AU34" s="25" t="s">
        <v>170</v>
      </c>
      <c r="AV34" s="25" t="s">
        <v>170</v>
      </c>
      <c r="AW34" s="25" t="s">
        <v>170</v>
      </c>
      <c r="AX34" s="25" t="s">
        <v>170</v>
      </c>
      <c r="AY34" s="25" t="s">
        <v>170</v>
      </c>
      <c r="AZ34" s="25" t="s">
        <v>170</v>
      </c>
      <c r="BA34" s="25" t="s">
        <v>170</v>
      </c>
      <c r="BB34" s="25" t="s">
        <v>170</v>
      </c>
      <c r="BC34" s="25" t="s">
        <v>170</v>
      </c>
      <c r="BD34" s="25" t="s">
        <v>170</v>
      </c>
      <c r="BE34" s="25" t="s">
        <v>170</v>
      </c>
      <c r="BF34" s="25" t="s">
        <v>170</v>
      </c>
      <c r="BG34" s="25" t="s">
        <v>170</v>
      </c>
      <c r="BH34" s="25" t="s">
        <v>170</v>
      </c>
      <c r="BI34" s="25" t="s">
        <v>170</v>
      </c>
      <c r="BJ34" s="25" t="s">
        <v>170</v>
      </c>
      <c r="BK34" s="25" t="s">
        <v>170</v>
      </c>
      <c r="BL34" s="25" t="s">
        <v>170</v>
      </c>
      <c r="BM34" s="25" t="s">
        <v>170</v>
      </c>
      <c r="BN34" s="25" t="s">
        <v>170</v>
      </c>
      <c r="BO34" s="25" t="s">
        <v>170</v>
      </c>
      <c r="BP34" s="25" t="s">
        <v>170</v>
      </c>
      <c r="BQ34" s="25" t="s">
        <v>170</v>
      </c>
      <c r="BR34" s="25" t="s">
        <v>170</v>
      </c>
    </row>
    <row r="35" spans="1:70" s="34" customFormat="1" ht="5.0999999999999996" customHeight="1">
      <c r="B35" s="32"/>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row>
    <row r="36" spans="1:70" s="6" customFormat="1" ht="14.65" customHeight="1">
      <c r="A36" s="246" t="s">
        <v>55</v>
      </c>
      <c r="B36" s="44" t="s">
        <v>83</v>
      </c>
      <c r="C36" s="25" t="s">
        <v>170</v>
      </c>
      <c r="D36" s="220" t="s">
        <v>170</v>
      </c>
      <c r="E36" s="221" t="s">
        <v>170</v>
      </c>
      <c r="F36" s="25" t="s">
        <v>170</v>
      </c>
      <c r="G36" s="25" t="s">
        <v>170</v>
      </c>
      <c r="H36" s="220" t="s">
        <v>170</v>
      </c>
      <c r="I36" s="221" t="s">
        <v>170</v>
      </c>
      <c r="J36" s="220" t="s">
        <v>170</v>
      </c>
      <c r="K36" s="221" t="s">
        <v>170</v>
      </c>
      <c r="L36" s="25" t="s">
        <v>170</v>
      </c>
      <c r="M36" s="25" t="s">
        <v>170</v>
      </c>
      <c r="N36" s="220" t="s">
        <v>170</v>
      </c>
      <c r="O36" s="221" t="s">
        <v>170</v>
      </c>
      <c r="P36" s="220" t="s">
        <v>170</v>
      </c>
      <c r="Q36" s="221" t="s">
        <v>170</v>
      </c>
      <c r="R36" s="25" t="s">
        <v>170</v>
      </c>
      <c r="S36" s="25" t="s">
        <v>170</v>
      </c>
      <c r="T36" s="220" t="s">
        <v>170</v>
      </c>
      <c r="U36" s="221" t="s">
        <v>170</v>
      </c>
      <c r="V36" s="220" t="s">
        <v>170</v>
      </c>
      <c r="W36" s="234" t="s">
        <v>170</v>
      </c>
      <c r="X36" s="234" t="s">
        <v>170</v>
      </c>
      <c r="Y36" s="234" t="s">
        <v>170</v>
      </c>
      <c r="Z36" s="234" t="s">
        <v>170</v>
      </c>
      <c r="AA36" s="221" t="s">
        <v>170</v>
      </c>
      <c r="AB36" s="25" t="s">
        <v>170</v>
      </c>
      <c r="AC36" s="220" t="s">
        <v>170</v>
      </c>
      <c r="AD36" s="221" t="s">
        <v>170</v>
      </c>
      <c r="AE36" s="25" t="s">
        <v>170</v>
      </c>
      <c r="AF36" s="220" t="s">
        <v>170</v>
      </c>
      <c r="AG36" s="234" t="s">
        <v>170</v>
      </c>
      <c r="AH36" s="234" t="s">
        <v>170</v>
      </c>
      <c r="AI36" s="234" t="s">
        <v>170</v>
      </c>
      <c r="AJ36" s="234" t="s">
        <v>170</v>
      </c>
      <c r="AK36" s="221" t="s">
        <v>170</v>
      </c>
      <c r="AL36" s="25" t="s">
        <v>170</v>
      </c>
      <c r="AM36" s="25" t="s">
        <v>170</v>
      </c>
      <c r="AN36" s="25" t="s">
        <v>170</v>
      </c>
      <c r="AO36" s="25" t="s">
        <v>170</v>
      </c>
      <c r="AP36" s="25" t="s">
        <v>170</v>
      </c>
      <c r="AQ36" s="25" t="s">
        <v>170</v>
      </c>
      <c r="AR36" s="25" t="s">
        <v>170</v>
      </c>
      <c r="AS36" s="25" t="s">
        <v>170</v>
      </c>
      <c r="AT36" s="25" t="s">
        <v>170</v>
      </c>
      <c r="AU36" s="25" t="s">
        <v>170</v>
      </c>
      <c r="AV36" s="25" t="s">
        <v>170</v>
      </c>
      <c r="AW36" s="25" t="s">
        <v>170</v>
      </c>
      <c r="AX36" s="25" t="s">
        <v>170</v>
      </c>
      <c r="AY36" s="25" t="s">
        <v>170</v>
      </c>
      <c r="AZ36" s="25" t="s">
        <v>170</v>
      </c>
      <c r="BA36" s="25" t="s">
        <v>170</v>
      </c>
      <c r="BB36" s="25" t="s">
        <v>170</v>
      </c>
      <c r="BC36" s="25" t="s">
        <v>170</v>
      </c>
      <c r="BD36" s="25" t="s">
        <v>170</v>
      </c>
      <c r="BE36" s="25" t="s">
        <v>170</v>
      </c>
      <c r="BF36" s="25" t="s">
        <v>170</v>
      </c>
      <c r="BG36" s="25" t="s">
        <v>170</v>
      </c>
      <c r="BH36" s="25" t="s">
        <v>170</v>
      </c>
      <c r="BI36" s="25" t="s">
        <v>170</v>
      </c>
      <c r="BJ36" s="25" t="s">
        <v>170</v>
      </c>
      <c r="BK36" s="25" t="s">
        <v>170</v>
      </c>
      <c r="BL36" s="25" t="s">
        <v>170</v>
      </c>
      <c r="BM36" s="25" t="s">
        <v>170</v>
      </c>
      <c r="BN36" s="25" t="s">
        <v>170</v>
      </c>
      <c r="BO36" s="25" t="s">
        <v>170</v>
      </c>
      <c r="BP36" s="25" t="s">
        <v>170</v>
      </c>
      <c r="BQ36" s="25" t="s">
        <v>170</v>
      </c>
      <c r="BR36" s="25" t="s">
        <v>170</v>
      </c>
    </row>
    <row r="37" spans="1:70" s="6" customFormat="1" ht="14.65" customHeight="1">
      <c r="A37" s="247"/>
      <c r="B37" s="44" t="s">
        <v>84</v>
      </c>
      <c r="C37" s="25" t="s">
        <v>170</v>
      </c>
      <c r="D37" s="220" t="s">
        <v>170</v>
      </c>
      <c r="E37" s="221" t="s">
        <v>170</v>
      </c>
      <c r="F37" s="25" t="s">
        <v>170</v>
      </c>
      <c r="G37" s="25" t="s">
        <v>170</v>
      </c>
      <c r="H37" s="220" t="s">
        <v>170</v>
      </c>
      <c r="I37" s="221" t="s">
        <v>170</v>
      </c>
      <c r="J37" s="220" t="s">
        <v>170</v>
      </c>
      <c r="K37" s="221" t="s">
        <v>170</v>
      </c>
      <c r="L37" s="25" t="s">
        <v>170</v>
      </c>
      <c r="M37" s="25" t="s">
        <v>170</v>
      </c>
      <c r="N37" s="220" t="s">
        <v>170</v>
      </c>
      <c r="O37" s="221" t="s">
        <v>170</v>
      </c>
      <c r="P37" s="220" t="s">
        <v>170</v>
      </c>
      <c r="Q37" s="221" t="s">
        <v>170</v>
      </c>
      <c r="R37" s="25" t="s">
        <v>170</v>
      </c>
      <c r="S37" s="25" t="s">
        <v>170</v>
      </c>
      <c r="T37" s="220" t="s">
        <v>170</v>
      </c>
      <c r="U37" s="221" t="s">
        <v>170</v>
      </c>
      <c r="V37" s="220" t="s">
        <v>170</v>
      </c>
      <c r="W37" s="234" t="s">
        <v>170</v>
      </c>
      <c r="X37" s="234" t="s">
        <v>170</v>
      </c>
      <c r="Y37" s="234" t="s">
        <v>170</v>
      </c>
      <c r="Z37" s="234" t="s">
        <v>170</v>
      </c>
      <c r="AA37" s="221" t="s">
        <v>170</v>
      </c>
      <c r="AB37" s="25" t="s">
        <v>170</v>
      </c>
      <c r="AC37" s="220" t="s">
        <v>170</v>
      </c>
      <c r="AD37" s="221" t="s">
        <v>170</v>
      </c>
      <c r="AE37" s="25" t="s">
        <v>170</v>
      </c>
      <c r="AF37" s="220" t="s">
        <v>170</v>
      </c>
      <c r="AG37" s="234" t="s">
        <v>170</v>
      </c>
      <c r="AH37" s="234" t="s">
        <v>170</v>
      </c>
      <c r="AI37" s="234" t="s">
        <v>170</v>
      </c>
      <c r="AJ37" s="234" t="s">
        <v>170</v>
      </c>
      <c r="AK37" s="221" t="s">
        <v>170</v>
      </c>
      <c r="AL37" s="25" t="s">
        <v>170</v>
      </c>
      <c r="AM37" s="25" t="s">
        <v>170</v>
      </c>
      <c r="AN37" s="25" t="s">
        <v>170</v>
      </c>
      <c r="AO37" s="25" t="s">
        <v>170</v>
      </c>
      <c r="AP37" s="25" t="s">
        <v>170</v>
      </c>
      <c r="AQ37" s="25" t="s">
        <v>170</v>
      </c>
      <c r="AR37" s="25" t="s">
        <v>170</v>
      </c>
      <c r="AS37" s="25" t="s">
        <v>170</v>
      </c>
      <c r="AT37" s="25" t="s">
        <v>170</v>
      </c>
      <c r="AU37" s="25" t="s">
        <v>170</v>
      </c>
      <c r="AV37" s="25" t="s">
        <v>170</v>
      </c>
      <c r="AW37" s="25" t="s">
        <v>170</v>
      </c>
      <c r="AX37" s="25" t="s">
        <v>170</v>
      </c>
      <c r="AY37" s="25" t="s">
        <v>170</v>
      </c>
      <c r="AZ37" s="25" t="s">
        <v>170</v>
      </c>
      <c r="BA37" s="25" t="s">
        <v>170</v>
      </c>
      <c r="BB37" s="25" t="s">
        <v>170</v>
      </c>
      <c r="BC37" s="25" t="s">
        <v>170</v>
      </c>
      <c r="BD37" s="25" t="s">
        <v>170</v>
      </c>
      <c r="BE37" s="25" t="s">
        <v>170</v>
      </c>
      <c r="BF37" s="25" t="s">
        <v>170</v>
      </c>
      <c r="BG37" s="25" t="s">
        <v>170</v>
      </c>
      <c r="BH37" s="25" t="s">
        <v>170</v>
      </c>
      <c r="BI37" s="25" t="s">
        <v>170</v>
      </c>
      <c r="BJ37" s="25" t="s">
        <v>170</v>
      </c>
      <c r="BK37" s="25" t="s">
        <v>170</v>
      </c>
      <c r="BL37" s="25" t="s">
        <v>170</v>
      </c>
      <c r="BM37" s="25" t="s">
        <v>170</v>
      </c>
      <c r="BN37" s="25" t="s">
        <v>170</v>
      </c>
      <c r="BO37" s="25" t="s">
        <v>170</v>
      </c>
      <c r="BP37" s="25" t="s">
        <v>170</v>
      </c>
      <c r="BQ37" s="25" t="s">
        <v>170</v>
      </c>
      <c r="BR37" s="25" t="s">
        <v>170</v>
      </c>
    </row>
    <row r="38" spans="1:70">
      <c r="A38" s="247"/>
      <c r="B38" s="44" t="s">
        <v>85</v>
      </c>
      <c r="C38" s="25" t="s">
        <v>170</v>
      </c>
      <c r="D38" s="220" t="s">
        <v>170</v>
      </c>
      <c r="E38" s="221" t="s">
        <v>170</v>
      </c>
      <c r="F38" s="25" t="s">
        <v>170</v>
      </c>
      <c r="G38" s="25" t="s">
        <v>170</v>
      </c>
      <c r="H38" s="220" t="s">
        <v>170</v>
      </c>
      <c r="I38" s="221" t="s">
        <v>170</v>
      </c>
      <c r="J38" s="220" t="s">
        <v>170</v>
      </c>
      <c r="K38" s="221" t="s">
        <v>170</v>
      </c>
      <c r="L38" s="25" t="s">
        <v>170</v>
      </c>
      <c r="M38" s="25" t="s">
        <v>170</v>
      </c>
      <c r="N38" s="220" t="s">
        <v>170</v>
      </c>
      <c r="O38" s="221" t="s">
        <v>170</v>
      </c>
      <c r="P38" s="220" t="s">
        <v>170</v>
      </c>
      <c r="Q38" s="221" t="s">
        <v>170</v>
      </c>
      <c r="R38" s="25" t="s">
        <v>170</v>
      </c>
      <c r="S38" s="25" t="s">
        <v>170</v>
      </c>
      <c r="T38" s="220" t="s">
        <v>170</v>
      </c>
      <c r="U38" s="221" t="s">
        <v>170</v>
      </c>
      <c r="V38" s="220" t="s">
        <v>170</v>
      </c>
      <c r="W38" s="234" t="s">
        <v>170</v>
      </c>
      <c r="X38" s="234" t="s">
        <v>170</v>
      </c>
      <c r="Y38" s="234" t="s">
        <v>170</v>
      </c>
      <c r="Z38" s="234" t="s">
        <v>170</v>
      </c>
      <c r="AA38" s="221" t="s">
        <v>170</v>
      </c>
      <c r="AB38" s="25" t="s">
        <v>170</v>
      </c>
      <c r="AC38" s="220" t="s">
        <v>170</v>
      </c>
      <c r="AD38" s="221" t="s">
        <v>170</v>
      </c>
      <c r="AE38" s="25" t="s">
        <v>170</v>
      </c>
      <c r="AF38" s="220" t="s">
        <v>170</v>
      </c>
      <c r="AG38" s="234" t="s">
        <v>170</v>
      </c>
      <c r="AH38" s="234" t="s">
        <v>170</v>
      </c>
      <c r="AI38" s="234" t="s">
        <v>170</v>
      </c>
      <c r="AJ38" s="234" t="s">
        <v>170</v>
      </c>
      <c r="AK38" s="221" t="s">
        <v>170</v>
      </c>
      <c r="AL38" s="25" t="s">
        <v>170</v>
      </c>
      <c r="AM38" s="25" t="s">
        <v>170</v>
      </c>
      <c r="AN38" s="25" t="s">
        <v>170</v>
      </c>
      <c r="AO38" s="25" t="s">
        <v>170</v>
      </c>
      <c r="AP38" s="25" t="s">
        <v>170</v>
      </c>
      <c r="AQ38" s="25" t="s">
        <v>170</v>
      </c>
      <c r="AR38" s="25" t="s">
        <v>170</v>
      </c>
      <c r="AS38" s="25" t="s">
        <v>170</v>
      </c>
      <c r="AT38" s="25" t="s">
        <v>170</v>
      </c>
      <c r="AU38" s="25" t="s">
        <v>170</v>
      </c>
      <c r="AV38" s="25" t="s">
        <v>170</v>
      </c>
      <c r="AW38" s="25" t="s">
        <v>170</v>
      </c>
      <c r="AX38" s="25" t="s">
        <v>170</v>
      </c>
      <c r="AY38" s="25" t="s">
        <v>170</v>
      </c>
      <c r="AZ38" s="25" t="s">
        <v>170</v>
      </c>
      <c r="BA38" s="25" t="s">
        <v>170</v>
      </c>
      <c r="BB38" s="25" t="s">
        <v>170</v>
      </c>
      <c r="BC38" s="25" t="s">
        <v>170</v>
      </c>
      <c r="BD38" s="25" t="s">
        <v>170</v>
      </c>
      <c r="BE38" s="25" t="s">
        <v>170</v>
      </c>
      <c r="BF38" s="25" t="s">
        <v>170</v>
      </c>
      <c r="BG38" s="25" t="s">
        <v>170</v>
      </c>
      <c r="BH38" s="25" t="s">
        <v>170</v>
      </c>
      <c r="BI38" s="25" t="s">
        <v>170</v>
      </c>
      <c r="BJ38" s="25" t="s">
        <v>170</v>
      </c>
      <c r="BK38" s="25" t="s">
        <v>170</v>
      </c>
      <c r="BL38" s="25" t="s">
        <v>170</v>
      </c>
      <c r="BM38" s="25" t="s">
        <v>170</v>
      </c>
      <c r="BN38" s="25" t="s">
        <v>170</v>
      </c>
      <c r="BO38" s="25" t="s">
        <v>170</v>
      </c>
      <c r="BP38" s="25" t="s">
        <v>170</v>
      </c>
      <c r="BQ38" s="25" t="s">
        <v>170</v>
      </c>
      <c r="BR38" s="25" t="s">
        <v>170</v>
      </c>
    </row>
    <row r="39" spans="1:70">
      <c r="A39" s="247"/>
      <c r="B39" s="44" t="s">
        <v>86</v>
      </c>
      <c r="C39" s="25" t="s">
        <v>170</v>
      </c>
      <c r="D39" s="220" t="s">
        <v>170</v>
      </c>
      <c r="E39" s="221" t="s">
        <v>170</v>
      </c>
      <c r="F39" s="25" t="s">
        <v>170</v>
      </c>
      <c r="G39" s="25" t="s">
        <v>170</v>
      </c>
      <c r="H39" s="220" t="s">
        <v>170</v>
      </c>
      <c r="I39" s="221" t="s">
        <v>170</v>
      </c>
      <c r="J39" s="220" t="s">
        <v>170</v>
      </c>
      <c r="K39" s="221" t="s">
        <v>170</v>
      </c>
      <c r="L39" s="25" t="s">
        <v>170</v>
      </c>
      <c r="M39" s="25" t="s">
        <v>170</v>
      </c>
      <c r="N39" s="220" t="s">
        <v>170</v>
      </c>
      <c r="O39" s="221" t="s">
        <v>170</v>
      </c>
      <c r="P39" s="220" t="s">
        <v>170</v>
      </c>
      <c r="Q39" s="221" t="s">
        <v>170</v>
      </c>
      <c r="R39" s="25" t="s">
        <v>170</v>
      </c>
      <c r="S39" s="25" t="s">
        <v>170</v>
      </c>
      <c r="T39" s="220" t="s">
        <v>170</v>
      </c>
      <c r="U39" s="221" t="s">
        <v>170</v>
      </c>
      <c r="V39" s="220" t="s">
        <v>170</v>
      </c>
      <c r="W39" s="234" t="s">
        <v>170</v>
      </c>
      <c r="X39" s="234" t="s">
        <v>170</v>
      </c>
      <c r="Y39" s="234" t="s">
        <v>170</v>
      </c>
      <c r="Z39" s="234" t="s">
        <v>170</v>
      </c>
      <c r="AA39" s="221" t="s">
        <v>170</v>
      </c>
      <c r="AB39" s="25" t="s">
        <v>170</v>
      </c>
      <c r="AC39" s="220" t="s">
        <v>170</v>
      </c>
      <c r="AD39" s="221" t="s">
        <v>170</v>
      </c>
      <c r="AE39" s="25" t="s">
        <v>170</v>
      </c>
      <c r="AF39" s="220" t="s">
        <v>170</v>
      </c>
      <c r="AG39" s="234" t="s">
        <v>170</v>
      </c>
      <c r="AH39" s="234" t="s">
        <v>170</v>
      </c>
      <c r="AI39" s="234" t="s">
        <v>170</v>
      </c>
      <c r="AJ39" s="234" t="s">
        <v>170</v>
      </c>
      <c r="AK39" s="221" t="s">
        <v>170</v>
      </c>
      <c r="AL39" s="25" t="s">
        <v>170</v>
      </c>
      <c r="AM39" s="25" t="s">
        <v>170</v>
      </c>
      <c r="AN39" s="25" t="s">
        <v>170</v>
      </c>
      <c r="AO39" s="25" t="s">
        <v>170</v>
      </c>
      <c r="AP39" s="25" t="s">
        <v>170</v>
      </c>
      <c r="AQ39" s="25" t="s">
        <v>170</v>
      </c>
      <c r="AR39" s="25" t="s">
        <v>170</v>
      </c>
      <c r="AS39" s="25" t="s">
        <v>170</v>
      </c>
      <c r="AT39" s="25" t="s">
        <v>170</v>
      </c>
      <c r="AU39" s="25" t="s">
        <v>170</v>
      </c>
      <c r="AV39" s="25" t="s">
        <v>170</v>
      </c>
      <c r="AW39" s="25" t="s">
        <v>170</v>
      </c>
      <c r="AX39" s="25" t="s">
        <v>170</v>
      </c>
      <c r="AY39" s="25" t="s">
        <v>170</v>
      </c>
      <c r="AZ39" s="25" t="s">
        <v>170</v>
      </c>
      <c r="BA39" s="25" t="s">
        <v>170</v>
      </c>
      <c r="BB39" s="25" t="s">
        <v>170</v>
      </c>
      <c r="BC39" s="25" t="s">
        <v>170</v>
      </c>
      <c r="BD39" s="25" t="s">
        <v>170</v>
      </c>
      <c r="BE39" s="25" t="s">
        <v>170</v>
      </c>
      <c r="BF39" s="25" t="s">
        <v>170</v>
      </c>
      <c r="BG39" s="25" t="s">
        <v>170</v>
      </c>
      <c r="BH39" s="25" t="s">
        <v>170</v>
      </c>
      <c r="BI39" s="25" t="s">
        <v>170</v>
      </c>
      <c r="BJ39" s="25" t="s">
        <v>170</v>
      </c>
      <c r="BK39" s="25" t="s">
        <v>170</v>
      </c>
      <c r="BL39" s="25" t="s">
        <v>170</v>
      </c>
      <c r="BM39" s="25" t="s">
        <v>170</v>
      </c>
      <c r="BN39" s="25" t="s">
        <v>170</v>
      </c>
      <c r="BO39" s="25" t="s">
        <v>170</v>
      </c>
      <c r="BP39" s="25" t="s">
        <v>170</v>
      </c>
      <c r="BQ39" s="25" t="s">
        <v>170</v>
      </c>
      <c r="BR39" s="25" t="s">
        <v>170</v>
      </c>
    </row>
    <row r="40" spans="1:70">
      <c r="A40" s="248"/>
      <c r="B40" s="44" t="s">
        <v>87</v>
      </c>
      <c r="C40" s="25" t="s">
        <v>170</v>
      </c>
      <c r="D40" s="220" t="s">
        <v>170</v>
      </c>
      <c r="E40" s="221" t="s">
        <v>170</v>
      </c>
      <c r="F40" s="25" t="s">
        <v>170</v>
      </c>
      <c r="G40" s="25" t="s">
        <v>170</v>
      </c>
      <c r="H40" s="220" t="s">
        <v>170</v>
      </c>
      <c r="I40" s="221" t="s">
        <v>170</v>
      </c>
      <c r="J40" s="220" t="s">
        <v>170</v>
      </c>
      <c r="K40" s="221" t="s">
        <v>170</v>
      </c>
      <c r="L40" s="25" t="s">
        <v>170</v>
      </c>
      <c r="M40" s="25" t="s">
        <v>170</v>
      </c>
      <c r="N40" s="220" t="s">
        <v>170</v>
      </c>
      <c r="O40" s="221" t="s">
        <v>170</v>
      </c>
      <c r="P40" s="220" t="s">
        <v>170</v>
      </c>
      <c r="Q40" s="221" t="s">
        <v>170</v>
      </c>
      <c r="R40" s="25" t="s">
        <v>170</v>
      </c>
      <c r="S40" s="25" t="s">
        <v>170</v>
      </c>
      <c r="T40" s="220" t="s">
        <v>170</v>
      </c>
      <c r="U40" s="221" t="s">
        <v>170</v>
      </c>
      <c r="V40" s="220" t="s">
        <v>170</v>
      </c>
      <c r="W40" s="234" t="s">
        <v>170</v>
      </c>
      <c r="X40" s="234" t="s">
        <v>170</v>
      </c>
      <c r="Y40" s="234" t="s">
        <v>170</v>
      </c>
      <c r="Z40" s="234" t="s">
        <v>170</v>
      </c>
      <c r="AA40" s="221" t="s">
        <v>170</v>
      </c>
      <c r="AB40" s="25" t="s">
        <v>170</v>
      </c>
      <c r="AC40" s="220" t="s">
        <v>170</v>
      </c>
      <c r="AD40" s="221" t="s">
        <v>170</v>
      </c>
      <c r="AE40" s="25" t="s">
        <v>170</v>
      </c>
      <c r="AF40" s="220" t="s">
        <v>170</v>
      </c>
      <c r="AG40" s="234" t="s">
        <v>170</v>
      </c>
      <c r="AH40" s="234" t="s">
        <v>170</v>
      </c>
      <c r="AI40" s="234" t="s">
        <v>170</v>
      </c>
      <c r="AJ40" s="234" t="s">
        <v>170</v>
      </c>
      <c r="AK40" s="221" t="s">
        <v>170</v>
      </c>
      <c r="AL40" s="25" t="s">
        <v>170</v>
      </c>
      <c r="AM40" s="25" t="s">
        <v>170</v>
      </c>
      <c r="AN40" s="25" t="s">
        <v>170</v>
      </c>
      <c r="AO40" s="25" t="s">
        <v>170</v>
      </c>
      <c r="AP40" s="25" t="s">
        <v>170</v>
      </c>
      <c r="AQ40" s="25" t="s">
        <v>170</v>
      </c>
      <c r="AR40" s="25" t="s">
        <v>170</v>
      </c>
      <c r="AS40" s="25" t="s">
        <v>170</v>
      </c>
      <c r="AT40" s="25" t="s">
        <v>170</v>
      </c>
      <c r="AU40" s="25" t="s">
        <v>170</v>
      </c>
      <c r="AV40" s="25" t="s">
        <v>170</v>
      </c>
      <c r="AW40" s="25" t="s">
        <v>170</v>
      </c>
      <c r="AX40" s="25" t="s">
        <v>170</v>
      </c>
      <c r="AY40" s="25" t="s">
        <v>170</v>
      </c>
      <c r="AZ40" s="25" t="s">
        <v>170</v>
      </c>
      <c r="BA40" s="25" t="s">
        <v>170</v>
      </c>
      <c r="BB40" s="25" t="s">
        <v>170</v>
      </c>
      <c r="BC40" s="25" t="s">
        <v>170</v>
      </c>
      <c r="BD40" s="25" t="s">
        <v>170</v>
      </c>
      <c r="BE40" s="25" t="s">
        <v>170</v>
      </c>
      <c r="BF40" s="25" t="s">
        <v>170</v>
      </c>
      <c r="BG40" s="25" t="s">
        <v>170</v>
      </c>
      <c r="BH40" s="25" t="s">
        <v>170</v>
      </c>
      <c r="BI40" s="25" t="s">
        <v>170</v>
      </c>
      <c r="BJ40" s="25" t="s">
        <v>170</v>
      </c>
      <c r="BK40" s="25" t="s">
        <v>170</v>
      </c>
      <c r="BL40" s="25" t="s">
        <v>170</v>
      </c>
      <c r="BM40" s="25" t="s">
        <v>170</v>
      </c>
      <c r="BN40" s="25" t="s">
        <v>170</v>
      </c>
      <c r="BO40" s="25" t="s">
        <v>170</v>
      </c>
      <c r="BP40" s="25" t="s">
        <v>170</v>
      </c>
      <c r="BQ40" s="25" t="s">
        <v>170</v>
      </c>
      <c r="BR40" s="25" t="s">
        <v>170</v>
      </c>
    </row>
    <row r="41" spans="1:70" s="31" customFormat="1" ht="18">
      <c r="A41" s="230" t="s">
        <v>78</v>
      </c>
      <c r="B41" s="231"/>
      <c r="C41" s="231"/>
      <c r="D41" s="231"/>
      <c r="E41" s="231"/>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6"/>
      <c r="AH41" s="61"/>
      <c r="AK41" s="36"/>
      <c r="AL41" s="61"/>
    </row>
    <row r="42" spans="1:70" s="152" customFormat="1" ht="18" customHeight="1">
      <c r="A42" s="58" t="s">
        <v>53</v>
      </c>
      <c r="B42" s="152" t="s">
        <v>64</v>
      </c>
      <c r="C42" s="151" t="s">
        <v>169</v>
      </c>
      <c r="D42" s="217" t="s">
        <v>169</v>
      </c>
      <c r="E42" s="219" t="s">
        <v>169</v>
      </c>
      <c r="F42" s="151" t="s">
        <v>169</v>
      </c>
      <c r="G42" s="151" t="s">
        <v>169</v>
      </c>
      <c r="H42" s="217" t="s">
        <v>169</v>
      </c>
      <c r="I42" s="219" t="s">
        <v>169</v>
      </c>
      <c r="J42" s="217" t="s">
        <v>169</v>
      </c>
      <c r="K42" s="219" t="s">
        <v>169</v>
      </c>
      <c r="L42" s="151" t="s">
        <v>169</v>
      </c>
      <c r="M42" s="151" t="s">
        <v>169</v>
      </c>
      <c r="N42" s="217" t="s">
        <v>169</v>
      </c>
      <c r="O42" s="219" t="s">
        <v>169</v>
      </c>
      <c r="P42" s="217" t="s">
        <v>169</v>
      </c>
      <c r="Q42" s="219" t="s">
        <v>169</v>
      </c>
      <c r="R42" s="151" t="s">
        <v>169</v>
      </c>
      <c r="S42" s="151" t="s">
        <v>169</v>
      </c>
      <c r="T42" s="217" t="s">
        <v>169</v>
      </c>
      <c r="U42" s="219" t="s">
        <v>169</v>
      </c>
      <c r="V42" s="217" t="s">
        <v>169</v>
      </c>
      <c r="W42" s="218" t="s">
        <v>169</v>
      </c>
      <c r="X42" s="218" t="s">
        <v>169</v>
      </c>
      <c r="Y42" s="218" t="s">
        <v>169</v>
      </c>
      <c r="Z42" s="218" t="s">
        <v>169</v>
      </c>
      <c r="AA42" s="219" t="s">
        <v>169</v>
      </c>
      <c r="AB42" s="151" t="s">
        <v>169</v>
      </c>
      <c r="AC42" s="217" t="s">
        <v>169</v>
      </c>
      <c r="AD42" s="219" t="s">
        <v>169</v>
      </c>
      <c r="AE42" s="151" t="s">
        <v>169</v>
      </c>
      <c r="AF42" s="217" t="s">
        <v>169</v>
      </c>
      <c r="AG42" s="218" t="s">
        <v>169</v>
      </c>
      <c r="AH42" s="218" t="s">
        <v>169</v>
      </c>
      <c r="AI42" s="218" t="s">
        <v>169</v>
      </c>
      <c r="AJ42" s="218" t="s">
        <v>169</v>
      </c>
      <c r="AK42" s="219" t="s">
        <v>169</v>
      </c>
      <c r="AL42" s="151" t="s">
        <v>169</v>
      </c>
      <c r="AM42" s="151" t="s">
        <v>169</v>
      </c>
      <c r="AN42" s="151" t="s">
        <v>169</v>
      </c>
      <c r="AO42" s="151" t="s">
        <v>169</v>
      </c>
      <c r="AP42" s="151" t="s">
        <v>169</v>
      </c>
      <c r="AQ42" s="151" t="s">
        <v>169</v>
      </c>
      <c r="AR42" s="151" t="s">
        <v>169</v>
      </c>
      <c r="AS42" s="151" t="s">
        <v>169</v>
      </c>
      <c r="AT42" s="151" t="s">
        <v>169</v>
      </c>
      <c r="AU42" s="151" t="s">
        <v>169</v>
      </c>
      <c r="AV42" s="151" t="s">
        <v>169</v>
      </c>
      <c r="AW42" s="151" t="s">
        <v>169</v>
      </c>
      <c r="AX42" s="151" t="s">
        <v>169</v>
      </c>
      <c r="AY42" s="151" t="s">
        <v>169</v>
      </c>
      <c r="AZ42" s="151" t="s">
        <v>169</v>
      </c>
      <c r="BA42" s="151" t="s">
        <v>169</v>
      </c>
      <c r="BB42" s="151" t="s">
        <v>169</v>
      </c>
      <c r="BC42" s="151" t="s">
        <v>169</v>
      </c>
      <c r="BD42" s="151" t="s">
        <v>169</v>
      </c>
      <c r="BE42" s="151" t="s">
        <v>169</v>
      </c>
      <c r="BF42" s="151" t="s">
        <v>169</v>
      </c>
      <c r="BG42" s="151" t="s">
        <v>169</v>
      </c>
      <c r="BH42" s="151" t="s">
        <v>169</v>
      </c>
      <c r="BI42" s="151" t="s">
        <v>169</v>
      </c>
      <c r="BJ42" s="151" t="s">
        <v>169</v>
      </c>
      <c r="BK42" s="151" t="s">
        <v>169</v>
      </c>
      <c r="BL42" s="151" t="s">
        <v>169</v>
      </c>
      <c r="BM42" s="151" t="s">
        <v>169</v>
      </c>
      <c r="BN42" s="151" t="s">
        <v>169</v>
      </c>
      <c r="BO42" s="151" t="s">
        <v>169</v>
      </c>
      <c r="BP42" s="151" t="s">
        <v>169</v>
      </c>
      <c r="BQ42" s="151" t="s">
        <v>169</v>
      </c>
      <c r="BR42" s="151" t="s">
        <v>169</v>
      </c>
    </row>
    <row r="43" spans="1:70" s="153" customFormat="1" ht="5.0999999999999996" customHeight="1">
      <c r="B43" s="154"/>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6"/>
      <c r="AH43" s="157"/>
      <c r="AK43" s="156"/>
      <c r="AL43" s="157"/>
    </row>
    <row r="44" spans="1:70" s="100" customFormat="1" ht="14.65" customHeight="1">
      <c r="A44" s="227" t="s">
        <v>54</v>
      </c>
      <c r="B44" s="158" t="s">
        <v>62</v>
      </c>
      <c r="C44" s="77" t="s">
        <v>169</v>
      </c>
      <c r="D44" s="220" t="s">
        <v>169</v>
      </c>
      <c r="E44" s="221" t="s">
        <v>169</v>
      </c>
      <c r="F44" s="77" t="s">
        <v>169</v>
      </c>
      <c r="G44" s="77" t="s">
        <v>169</v>
      </c>
      <c r="H44" s="217" t="s">
        <v>169</v>
      </c>
      <c r="I44" s="219" t="s">
        <v>169</v>
      </c>
      <c r="J44" s="217" t="s">
        <v>169</v>
      </c>
      <c r="K44" s="219" t="s">
        <v>169</v>
      </c>
      <c r="L44" s="77" t="s">
        <v>169</v>
      </c>
      <c r="M44" s="77" t="s">
        <v>169</v>
      </c>
      <c r="N44" s="217" t="s">
        <v>169</v>
      </c>
      <c r="O44" s="219" t="s">
        <v>169</v>
      </c>
      <c r="P44" s="217" t="s">
        <v>169</v>
      </c>
      <c r="Q44" s="219" t="s">
        <v>169</v>
      </c>
      <c r="R44" s="77" t="s">
        <v>169</v>
      </c>
      <c r="S44" s="77" t="s">
        <v>169</v>
      </c>
      <c r="T44" s="220" t="s">
        <v>169</v>
      </c>
      <c r="U44" s="221" t="s">
        <v>169</v>
      </c>
      <c r="V44" s="220" t="s">
        <v>169</v>
      </c>
      <c r="W44" s="234" t="s">
        <v>169</v>
      </c>
      <c r="X44" s="234" t="s">
        <v>169</v>
      </c>
      <c r="Y44" s="234" t="s">
        <v>169</v>
      </c>
      <c r="Z44" s="234" t="s">
        <v>169</v>
      </c>
      <c r="AA44" s="221" t="s">
        <v>169</v>
      </c>
      <c r="AB44" s="77" t="s">
        <v>169</v>
      </c>
      <c r="AC44" s="220" t="s">
        <v>169</v>
      </c>
      <c r="AD44" s="221" t="s">
        <v>169</v>
      </c>
      <c r="AE44" s="151" t="s">
        <v>169</v>
      </c>
      <c r="AF44" s="220" t="s">
        <v>169</v>
      </c>
      <c r="AG44" s="234" t="s">
        <v>169</v>
      </c>
      <c r="AH44" s="234" t="s">
        <v>169</v>
      </c>
      <c r="AI44" s="234" t="s">
        <v>169</v>
      </c>
      <c r="AJ44" s="234" t="s">
        <v>169</v>
      </c>
      <c r="AK44" s="221" t="s">
        <v>169</v>
      </c>
      <c r="AL44" s="77" t="s">
        <v>169</v>
      </c>
      <c r="AM44" s="77" t="s">
        <v>169</v>
      </c>
      <c r="AN44" s="77" t="s">
        <v>169</v>
      </c>
      <c r="AO44" s="77" t="s">
        <v>169</v>
      </c>
      <c r="AP44" s="77" t="s">
        <v>169</v>
      </c>
      <c r="AQ44" s="77" t="s">
        <v>169</v>
      </c>
      <c r="AR44" s="77" t="s">
        <v>169</v>
      </c>
      <c r="AS44" s="77" t="s">
        <v>169</v>
      </c>
      <c r="AT44" s="77" t="s">
        <v>169</v>
      </c>
      <c r="AU44" s="77" t="s">
        <v>169</v>
      </c>
      <c r="AV44" s="77" t="s">
        <v>169</v>
      </c>
      <c r="AW44" s="77" t="s">
        <v>169</v>
      </c>
      <c r="AX44" s="77" t="s">
        <v>169</v>
      </c>
      <c r="AY44" s="77" t="s">
        <v>169</v>
      </c>
      <c r="AZ44" s="77" t="s">
        <v>169</v>
      </c>
      <c r="BA44" s="77" t="s">
        <v>169</v>
      </c>
      <c r="BB44" s="77" t="s">
        <v>169</v>
      </c>
      <c r="BC44" s="77" t="s">
        <v>169</v>
      </c>
      <c r="BD44" s="77" t="s">
        <v>169</v>
      </c>
      <c r="BE44" s="77" t="s">
        <v>169</v>
      </c>
      <c r="BF44" s="77" t="s">
        <v>169</v>
      </c>
      <c r="BG44" s="77" t="s">
        <v>169</v>
      </c>
      <c r="BH44" s="77" t="s">
        <v>169</v>
      </c>
      <c r="BI44" s="77" t="s">
        <v>169</v>
      </c>
      <c r="BJ44" s="77" t="s">
        <v>169</v>
      </c>
      <c r="BK44" s="77" t="s">
        <v>169</v>
      </c>
      <c r="BL44" s="77" t="s">
        <v>169</v>
      </c>
      <c r="BM44" s="77" t="s">
        <v>169</v>
      </c>
      <c r="BN44" s="77" t="s">
        <v>169</v>
      </c>
      <c r="BO44" s="77" t="s">
        <v>169</v>
      </c>
      <c r="BP44" s="77" t="s">
        <v>169</v>
      </c>
      <c r="BQ44" s="77" t="s">
        <v>169</v>
      </c>
      <c r="BR44" s="77" t="s">
        <v>169</v>
      </c>
    </row>
    <row r="45" spans="1:70" s="100" customFormat="1">
      <c r="A45" s="228"/>
      <c r="B45" s="158" t="s">
        <v>63</v>
      </c>
      <c r="C45" s="77" t="s">
        <v>169</v>
      </c>
      <c r="D45" s="220" t="s">
        <v>169</v>
      </c>
      <c r="E45" s="221" t="s">
        <v>169</v>
      </c>
      <c r="F45" s="77" t="s">
        <v>169</v>
      </c>
      <c r="G45" s="77" t="s">
        <v>169</v>
      </c>
      <c r="H45" s="217" t="s">
        <v>169</v>
      </c>
      <c r="I45" s="219" t="s">
        <v>169</v>
      </c>
      <c r="J45" s="217" t="s">
        <v>169</v>
      </c>
      <c r="K45" s="219" t="s">
        <v>169</v>
      </c>
      <c r="L45" s="77" t="s">
        <v>169</v>
      </c>
      <c r="M45" s="77" t="s">
        <v>169</v>
      </c>
      <c r="N45" s="217" t="s">
        <v>169</v>
      </c>
      <c r="O45" s="219" t="s">
        <v>169</v>
      </c>
      <c r="P45" s="217" t="s">
        <v>169</v>
      </c>
      <c r="Q45" s="219" t="s">
        <v>169</v>
      </c>
      <c r="R45" s="77" t="s">
        <v>169</v>
      </c>
      <c r="S45" s="77" t="s">
        <v>169</v>
      </c>
      <c r="T45" s="220" t="s">
        <v>169</v>
      </c>
      <c r="U45" s="221" t="s">
        <v>169</v>
      </c>
      <c r="V45" s="220" t="s">
        <v>169</v>
      </c>
      <c r="W45" s="234" t="s">
        <v>169</v>
      </c>
      <c r="X45" s="234" t="s">
        <v>169</v>
      </c>
      <c r="Y45" s="234" t="s">
        <v>169</v>
      </c>
      <c r="Z45" s="234" t="s">
        <v>169</v>
      </c>
      <c r="AA45" s="221" t="s">
        <v>169</v>
      </c>
      <c r="AB45" s="77" t="s">
        <v>169</v>
      </c>
      <c r="AC45" s="220" t="s">
        <v>169</v>
      </c>
      <c r="AD45" s="221" t="s">
        <v>169</v>
      </c>
      <c r="AE45" s="151" t="s">
        <v>169</v>
      </c>
      <c r="AF45" s="220" t="s">
        <v>169</v>
      </c>
      <c r="AG45" s="234" t="s">
        <v>169</v>
      </c>
      <c r="AH45" s="234" t="s">
        <v>169</v>
      </c>
      <c r="AI45" s="234" t="s">
        <v>169</v>
      </c>
      <c r="AJ45" s="234" t="s">
        <v>169</v>
      </c>
      <c r="AK45" s="221" t="s">
        <v>169</v>
      </c>
      <c r="AL45" s="77" t="s">
        <v>169</v>
      </c>
      <c r="AM45" s="77" t="s">
        <v>169</v>
      </c>
      <c r="AN45" s="77" t="s">
        <v>169</v>
      </c>
      <c r="AO45" s="77" t="s">
        <v>169</v>
      </c>
      <c r="AP45" s="77" t="s">
        <v>169</v>
      </c>
      <c r="AQ45" s="77" t="s">
        <v>169</v>
      </c>
      <c r="AR45" s="77" t="s">
        <v>169</v>
      </c>
      <c r="AS45" s="77" t="s">
        <v>169</v>
      </c>
      <c r="AT45" s="77" t="s">
        <v>169</v>
      </c>
      <c r="AU45" s="77" t="s">
        <v>169</v>
      </c>
      <c r="AV45" s="77" t="s">
        <v>169</v>
      </c>
      <c r="AW45" s="77" t="s">
        <v>169</v>
      </c>
      <c r="AX45" s="77" t="s">
        <v>169</v>
      </c>
      <c r="AY45" s="77" t="s">
        <v>169</v>
      </c>
      <c r="AZ45" s="77" t="s">
        <v>169</v>
      </c>
      <c r="BA45" s="77" t="s">
        <v>169</v>
      </c>
      <c r="BB45" s="77" t="s">
        <v>169</v>
      </c>
      <c r="BC45" s="77" t="s">
        <v>169</v>
      </c>
      <c r="BD45" s="77" t="s">
        <v>169</v>
      </c>
      <c r="BE45" s="77" t="s">
        <v>169</v>
      </c>
      <c r="BF45" s="77" t="s">
        <v>169</v>
      </c>
      <c r="BG45" s="77" t="s">
        <v>169</v>
      </c>
      <c r="BH45" s="77" t="s">
        <v>169</v>
      </c>
      <c r="BI45" s="77" t="s">
        <v>169</v>
      </c>
      <c r="BJ45" s="77" t="s">
        <v>169</v>
      </c>
      <c r="BK45" s="77" t="s">
        <v>169</v>
      </c>
      <c r="BL45" s="77" t="s">
        <v>169</v>
      </c>
      <c r="BM45" s="77" t="s">
        <v>169</v>
      </c>
      <c r="BN45" s="77" t="s">
        <v>169</v>
      </c>
      <c r="BO45" s="77" t="s">
        <v>169</v>
      </c>
      <c r="BP45" s="77" t="s">
        <v>169</v>
      </c>
      <c r="BQ45" s="77" t="s">
        <v>169</v>
      </c>
      <c r="BR45" s="77" t="s">
        <v>169</v>
      </c>
    </row>
    <row r="46" spans="1:70" s="100" customFormat="1">
      <c r="A46" s="229"/>
      <c r="B46" s="158" t="s">
        <v>64</v>
      </c>
      <c r="C46" s="77" t="s">
        <v>169</v>
      </c>
      <c r="D46" s="220" t="s">
        <v>169</v>
      </c>
      <c r="E46" s="221" t="s">
        <v>169</v>
      </c>
      <c r="F46" s="77" t="s">
        <v>169</v>
      </c>
      <c r="G46" s="77" t="s">
        <v>169</v>
      </c>
      <c r="H46" s="217" t="s">
        <v>169</v>
      </c>
      <c r="I46" s="219" t="s">
        <v>169</v>
      </c>
      <c r="J46" s="217" t="s">
        <v>169</v>
      </c>
      <c r="K46" s="219" t="s">
        <v>169</v>
      </c>
      <c r="L46" s="77" t="s">
        <v>169</v>
      </c>
      <c r="M46" s="77" t="s">
        <v>169</v>
      </c>
      <c r="N46" s="217" t="s">
        <v>169</v>
      </c>
      <c r="O46" s="219" t="s">
        <v>169</v>
      </c>
      <c r="P46" s="217" t="s">
        <v>169</v>
      </c>
      <c r="Q46" s="219" t="s">
        <v>169</v>
      </c>
      <c r="R46" s="77" t="s">
        <v>169</v>
      </c>
      <c r="S46" s="77" t="s">
        <v>169</v>
      </c>
      <c r="T46" s="220" t="s">
        <v>169</v>
      </c>
      <c r="U46" s="221" t="s">
        <v>169</v>
      </c>
      <c r="V46" s="220" t="s">
        <v>169</v>
      </c>
      <c r="W46" s="234" t="s">
        <v>169</v>
      </c>
      <c r="X46" s="234" t="s">
        <v>169</v>
      </c>
      <c r="Y46" s="234" t="s">
        <v>169</v>
      </c>
      <c r="Z46" s="234" t="s">
        <v>169</v>
      </c>
      <c r="AA46" s="221" t="s">
        <v>169</v>
      </c>
      <c r="AB46" s="77" t="s">
        <v>169</v>
      </c>
      <c r="AC46" s="220" t="s">
        <v>169</v>
      </c>
      <c r="AD46" s="221" t="s">
        <v>169</v>
      </c>
      <c r="AE46" s="151" t="s">
        <v>169</v>
      </c>
      <c r="AF46" s="220" t="s">
        <v>169</v>
      </c>
      <c r="AG46" s="234" t="s">
        <v>169</v>
      </c>
      <c r="AH46" s="234" t="s">
        <v>169</v>
      </c>
      <c r="AI46" s="234" t="s">
        <v>169</v>
      </c>
      <c r="AJ46" s="234" t="s">
        <v>169</v>
      </c>
      <c r="AK46" s="221" t="s">
        <v>169</v>
      </c>
      <c r="AL46" s="77" t="s">
        <v>169</v>
      </c>
      <c r="AM46" s="77" t="s">
        <v>169</v>
      </c>
      <c r="AN46" s="77" t="s">
        <v>169</v>
      </c>
      <c r="AO46" s="77" t="s">
        <v>169</v>
      </c>
      <c r="AP46" s="77" t="s">
        <v>169</v>
      </c>
      <c r="AQ46" s="77" t="s">
        <v>169</v>
      </c>
      <c r="AR46" s="77" t="s">
        <v>169</v>
      </c>
      <c r="AS46" s="77" t="s">
        <v>169</v>
      </c>
      <c r="AT46" s="77" t="s">
        <v>169</v>
      </c>
      <c r="AU46" s="77" t="s">
        <v>169</v>
      </c>
      <c r="AV46" s="77" t="s">
        <v>169</v>
      </c>
      <c r="AW46" s="77" t="s">
        <v>169</v>
      </c>
      <c r="AX46" s="77" t="s">
        <v>169</v>
      </c>
      <c r="AY46" s="77" t="s">
        <v>169</v>
      </c>
      <c r="AZ46" s="77" t="s">
        <v>169</v>
      </c>
      <c r="BA46" s="77" t="s">
        <v>169</v>
      </c>
      <c r="BB46" s="77" t="s">
        <v>169</v>
      </c>
      <c r="BC46" s="77" t="s">
        <v>169</v>
      </c>
      <c r="BD46" s="77" t="s">
        <v>169</v>
      </c>
      <c r="BE46" s="77" t="s">
        <v>169</v>
      </c>
      <c r="BF46" s="77" t="s">
        <v>169</v>
      </c>
      <c r="BG46" s="77" t="s">
        <v>169</v>
      </c>
      <c r="BH46" s="77" t="s">
        <v>169</v>
      </c>
      <c r="BI46" s="77" t="s">
        <v>169</v>
      </c>
      <c r="BJ46" s="77" t="s">
        <v>169</v>
      </c>
      <c r="BK46" s="77" t="s">
        <v>169</v>
      </c>
      <c r="BL46" s="77" t="s">
        <v>169</v>
      </c>
      <c r="BM46" s="77" t="s">
        <v>169</v>
      </c>
      <c r="BN46" s="77" t="s">
        <v>169</v>
      </c>
      <c r="BO46" s="77" t="s">
        <v>169</v>
      </c>
      <c r="BP46" s="77" t="s">
        <v>169</v>
      </c>
      <c r="BQ46" s="77" t="s">
        <v>169</v>
      </c>
      <c r="BR46" s="77" t="s">
        <v>169</v>
      </c>
    </row>
    <row r="47" spans="1:70" s="153" customFormat="1" ht="5.0999999999999996" customHeight="1">
      <c r="B47" s="154"/>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6"/>
      <c r="AH47" s="157"/>
      <c r="AK47" s="156"/>
      <c r="AL47" s="157"/>
    </row>
    <row r="48" spans="1:70" s="100" customFormat="1" ht="14.65" customHeight="1">
      <c r="A48" s="227" t="s">
        <v>55</v>
      </c>
      <c r="B48" s="158" t="s">
        <v>62</v>
      </c>
      <c r="C48" s="77" t="s">
        <v>169</v>
      </c>
      <c r="D48" s="220" t="s">
        <v>169</v>
      </c>
      <c r="E48" s="221" t="s">
        <v>169</v>
      </c>
      <c r="F48" s="77" t="s">
        <v>169</v>
      </c>
      <c r="G48" s="77" t="s">
        <v>169</v>
      </c>
      <c r="H48" s="217" t="s">
        <v>169</v>
      </c>
      <c r="I48" s="219" t="s">
        <v>169</v>
      </c>
      <c r="J48" s="217" t="s">
        <v>169</v>
      </c>
      <c r="K48" s="219" t="s">
        <v>169</v>
      </c>
      <c r="L48" s="77" t="s">
        <v>169</v>
      </c>
      <c r="M48" s="77" t="s">
        <v>169</v>
      </c>
      <c r="N48" s="217" t="s">
        <v>169</v>
      </c>
      <c r="O48" s="219" t="s">
        <v>169</v>
      </c>
      <c r="P48" s="217" t="s">
        <v>169</v>
      </c>
      <c r="Q48" s="219" t="s">
        <v>169</v>
      </c>
      <c r="R48" s="77" t="s">
        <v>169</v>
      </c>
      <c r="S48" s="77" t="s">
        <v>169</v>
      </c>
      <c r="T48" s="220" t="s">
        <v>169</v>
      </c>
      <c r="U48" s="221" t="s">
        <v>169</v>
      </c>
      <c r="V48" s="220" t="s">
        <v>169</v>
      </c>
      <c r="W48" s="234" t="s">
        <v>169</v>
      </c>
      <c r="X48" s="234" t="s">
        <v>169</v>
      </c>
      <c r="Y48" s="234" t="s">
        <v>169</v>
      </c>
      <c r="Z48" s="234" t="s">
        <v>169</v>
      </c>
      <c r="AA48" s="221" t="s">
        <v>169</v>
      </c>
      <c r="AB48" s="77" t="s">
        <v>169</v>
      </c>
      <c r="AC48" s="220" t="s">
        <v>169</v>
      </c>
      <c r="AD48" s="221" t="s">
        <v>169</v>
      </c>
      <c r="AE48" s="151" t="s">
        <v>169</v>
      </c>
      <c r="AF48" s="220" t="s">
        <v>169</v>
      </c>
      <c r="AG48" s="234" t="s">
        <v>169</v>
      </c>
      <c r="AH48" s="234" t="s">
        <v>169</v>
      </c>
      <c r="AI48" s="234" t="s">
        <v>169</v>
      </c>
      <c r="AJ48" s="234" t="s">
        <v>169</v>
      </c>
      <c r="AK48" s="221" t="s">
        <v>169</v>
      </c>
      <c r="AL48" s="77" t="s">
        <v>169</v>
      </c>
      <c r="AM48" s="77" t="s">
        <v>169</v>
      </c>
      <c r="AN48" s="77" t="s">
        <v>169</v>
      </c>
      <c r="AO48" s="77" t="s">
        <v>169</v>
      </c>
      <c r="AP48" s="77" t="s">
        <v>169</v>
      </c>
      <c r="AQ48" s="77" t="s">
        <v>169</v>
      </c>
      <c r="AR48" s="77" t="s">
        <v>169</v>
      </c>
      <c r="AS48" s="77" t="s">
        <v>169</v>
      </c>
      <c r="AT48" s="77" t="s">
        <v>169</v>
      </c>
      <c r="AU48" s="77" t="s">
        <v>169</v>
      </c>
      <c r="AV48" s="77" t="s">
        <v>169</v>
      </c>
      <c r="AW48" s="77" t="s">
        <v>169</v>
      </c>
      <c r="AX48" s="77" t="s">
        <v>169</v>
      </c>
      <c r="AY48" s="77" t="s">
        <v>169</v>
      </c>
      <c r="AZ48" s="77" t="s">
        <v>169</v>
      </c>
      <c r="BA48" s="77" t="s">
        <v>169</v>
      </c>
      <c r="BB48" s="77" t="s">
        <v>169</v>
      </c>
      <c r="BC48" s="77" t="s">
        <v>169</v>
      </c>
      <c r="BD48" s="77" t="s">
        <v>169</v>
      </c>
      <c r="BE48" s="77" t="s">
        <v>169</v>
      </c>
      <c r="BF48" s="77" t="s">
        <v>169</v>
      </c>
      <c r="BG48" s="77" t="s">
        <v>169</v>
      </c>
      <c r="BH48" s="77" t="s">
        <v>169</v>
      </c>
      <c r="BI48" s="77" t="s">
        <v>169</v>
      </c>
      <c r="BJ48" s="77" t="s">
        <v>169</v>
      </c>
      <c r="BK48" s="77" t="s">
        <v>169</v>
      </c>
      <c r="BL48" s="77" t="s">
        <v>169</v>
      </c>
      <c r="BM48" s="77" t="s">
        <v>169</v>
      </c>
      <c r="BN48" s="77" t="s">
        <v>169</v>
      </c>
      <c r="BO48" s="77" t="s">
        <v>169</v>
      </c>
      <c r="BP48" s="77" t="s">
        <v>169</v>
      </c>
      <c r="BQ48" s="77" t="s">
        <v>169</v>
      </c>
      <c r="BR48" s="77" t="s">
        <v>169</v>
      </c>
    </row>
    <row r="49" spans="1:70" s="100" customFormat="1">
      <c r="A49" s="228"/>
      <c r="B49" s="158" t="s">
        <v>63</v>
      </c>
      <c r="C49" s="77" t="s">
        <v>169</v>
      </c>
      <c r="D49" s="220" t="s">
        <v>169</v>
      </c>
      <c r="E49" s="221" t="s">
        <v>169</v>
      </c>
      <c r="F49" s="77" t="s">
        <v>169</v>
      </c>
      <c r="G49" s="77" t="s">
        <v>169</v>
      </c>
      <c r="H49" s="217" t="s">
        <v>169</v>
      </c>
      <c r="I49" s="219" t="s">
        <v>169</v>
      </c>
      <c r="J49" s="217" t="s">
        <v>169</v>
      </c>
      <c r="K49" s="219" t="s">
        <v>169</v>
      </c>
      <c r="L49" s="77" t="s">
        <v>169</v>
      </c>
      <c r="M49" s="77" t="s">
        <v>169</v>
      </c>
      <c r="N49" s="217" t="s">
        <v>169</v>
      </c>
      <c r="O49" s="219" t="s">
        <v>169</v>
      </c>
      <c r="P49" s="217" t="s">
        <v>169</v>
      </c>
      <c r="Q49" s="219" t="s">
        <v>169</v>
      </c>
      <c r="R49" s="77" t="s">
        <v>169</v>
      </c>
      <c r="S49" s="77" t="s">
        <v>169</v>
      </c>
      <c r="T49" s="220" t="s">
        <v>169</v>
      </c>
      <c r="U49" s="221" t="s">
        <v>169</v>
      </c>
      <c r="V49" s="220" t="s">
        <v>169</v>
      </c>
      <c r="W49" s="234" t="s">
        <v>169</v>
      </c>
      <c r="X49" s="234" t="s">
        <v>169</v>
      </c>
      <c r="Y49" s="234" t="s">
        <v>169</v>
      </c>
      <c r="Z49" s="234" t="s">
        <v>169</v>
      </c>
      <c r="AA49" s="221" t="s">
        <v>169</v>
      </c>
      <c r="AB49" s="77" t="s">
        <v>169</v>
      </c>
      <c r="AC49" s="220" t="s">
        <v>169</v>
      </c>
      <c r="AD49" s="221" t="s">
        <v>169</v>
      </c>
      <c r="AE49" s="151" t="s">
        <v>169</v>
      </c>
      <c r="AF49" s="220" t="s">
        <v>169</v>
      </c>
      <c r="AG49" s="234" t="s">
        <v>169</v>
      </c>
      <c r="AH49" s="234" t="s">
        <v>169</v>
      </c>
      <c r="AI49" s="234" t="s">
        <v>169</v>
      </c>
      <c r="AJ49" s="234" t="s">
        <v>169</v>
      </c>
      <c r="AK49" s="221" t="s">
        <v>169</v>
      </c>
      <c r="AL49" s="77" t="s">
        <v>169</v>
      </c>
      <c r="AM49" s="77" t="s">
        <v>169</v>
      </c>
      <c r="AN49" s="77" t="s">
        <v>169</v>
      </c>
      <c r="AO49" s="77" t="s">
        <v>169</v>
      </c>
      <c r="AP49" s="77" t="s">
        <v>169</v>
      </c>
      <c r="AQ49" s="77" t="s">
        <v>169</v>
      </c>
      <c r="AR49" s="77" t="s">
        <v>169</v>
      </c>
      <c r="AS49" s="77" t="s">
        <v>169</v>
      </c>
      <c r="AT49" s="77" t="s">
        <v>169</v>
      </c>
      <c r="AU49" s="77" t="s">
        <v>169</v>
      </c>
      <c r="AV49" s="77" t="s">
        <v>169</v>
      </c>
      <c r="AW49" s="77" t="s">
        <v>169</v>
      </c>
      <c r="AX49" s="77" t="s">
        <v>169</v>
      </c>
      <c r="AY49" s="77" t="s">
        <v>169</v>
      </c>
      <c r="AZ49" s="77" t="s">
        <v>169</v>
      </c>
      <c r="BA49" s="77" t="s">
        <v>169</v>
      </c>
      <c r="BB49" s="77" t="s">
        <v>169</v>
      </c>
      <c r="BC49" s="77" t="s">
        <v>169</v>
      </c>
      <c r="BD49" s="77" t="s">
        <v>169</v>
      </c>
      <c r="BE49" s="77" t="s">
        <v>169</v>
      </c>
      <c r="BF49" s="77" t="s">
        <v>169</v>
      </c>
      <c r="BG49" s="77" t="s">
        <v>169</v>
      </c>
      <c r="BH49" s="77" t="s">
        <v>169</v>
      </c>
      <c r="BI49" s="77" t="s">
        <v>169</v>
      </c>
      <c r="BJ49" s="77" t="s">
        <v>169</v>
      </c>
      <c r="BK49" s="77" t="s">
        <v>169</v>
      </c>
      <c r="BL49" s="77" t="s">
        <v>169</v>
      </c>
      <c r="BM49" s="77" t="s">
        <v>169</v>
      </c>
      <c r="BN49" s="77" t="s">
        <v>169</v>
      </c>
      <c r="BO49" s="77" t="s">
        <v>169</v>
      </c>
      <c r="BP49" s="77" t="s">
        <v>169</v>
      </c>
      <c r="BQ49" s="77" t="s">
        <v>169</v>
      </c>
      <c r="BR49" s="77" t="s">
        <v>169</v>
      </c>
    </row>
    <row r="50" spans="1:70" s="100" customFormat="1">
      <c r="A50" s="229"/>
      <c r="B50" s="158" t="s">
        <v>64</v>
      </c>
      <c r="C50" s="77" t="s">
        <v>169</v>
      </c>
      <c r="D50" s="220" t="s">
        <v>169</v>
      </c>
      <c r="E50" s="221" t="s">
        <v>169</v>
      </c>
      <c r="F50" s="77" t="s">
        <v>169</v>
      </c>
      <c r="G50" s="77" t="s">
        <v>169</v>
      </c>
      <c r="H50" s="217" t="s">
        <v>169</v>
      </c>
      <c r="I50" s="219" t="s">
        <v>169</v>
      </c>
      <c r="J50" s="217" t="s">
        <v>169</v>
      </c>
      <c r="K50" s="219" t="s">
        <v>169</v>
      </c>
      <c r="L50" s="77" t="s">
        <v>169</v>
      </c>
      <c r="M50" s="77" t="s">
        <v>169</v>
      </c>
      <c r="N50" s="217" t="s">
        <v>169</v>
      </c>
      <c r="O50" s="219" t="s">
        <v>169</v>
      </c>
      <c r="P50" s="217" t="s">
        <v>169</v>
      </c>
      <c r="Q50" s="219" t="s">
        <v>169</v>
      </c>
      <c r="R50" s="77" t="s">
        <v>169</v>
      </c>
      <c r="S50" s="77" t="s">
        <v>169</v>
      </c>
      <c r="T50" s="220" t="s">
        <v>169</v>
      </c>
      <c r="U50" s="221" t="s">
        <v>169</v>
      </c>
      <c r="V50" s="220" t="s">
        <v>169</v>
      </c>
      <c r="W50" s="234" t="s">
        <v>169</v>
      </c>
      <c r="X50" s="234" t="s">
        <v>169</v>
      </c>
      <c r="Y50" s="234" t="s">
        <v>169</v>
      </c>
      <c r="Z50" s="234" t="s">
        <v>169</v>
      </c>
      <c r="AA50" s="221" t="s">
        <v>169</v>
      </c>
      <c r="AB50" s="77" t="s">
        <v>169</v>
      </c>
      <c r="AC50" s="220" t="s">
        <v>169</v>
      </c>
      <c r="AD50" s="221" t="s">
        <v>169</v>
      </c>
      <c r="AE50" s="151" t="s">
        <v>169</v>
      </c>
      <c r="AF50" s="220" t="s">
        <v>169</v>
      </c>
      <c r="AG50" s="234" t="s">
        <v>169</v>
      </c>
      <c r="AH50" s="234" t="s">
        <v>169</v>
      </c>
      <c r="AI50" s="234" t="s">
        <v>169</v>
      </c>
      <c r="AJ50" s="234" t="s">
        <v>169</v>
      </c>
      <c r="AK50" s="221" t="s">
        <v>169</v>
      </c>
      <c r="AL50" s="77" t="s">
        <v>169</v>
      </c>
      <c r="AM50" s="77" t="s">
        <v>169</v>
      </c>
      <c r="AN50" s="77" t="s">
        <v>169</v>
      </c>
      <c r="AO50" s="77" t="s">
        <v>169</v>
      </c>
      <c r="AP50" s="77" t="s">
        <v>169</v>
      </c>
      <c r="AQ50" s="77" t="s">
        <v>169</v>
      </c>
      <c r="AR50" s="77" t="s">
        <v>169</v>
      </c>
      <c r="AS50" s="77" t="s">
        <v>169</v>
      </c>
      <c r="AT50" s="77" t="s">
        <v>169</v>
      </c>
      <c r="AU50" s="77" t="s">
        <v>169</v>
      </c>
      <c r="AV50" s="77" t="s">
        <v>169</v>
      </c>
      <c r="AW50" s="77" t="s">
        <v>169</v>
      </c>
      <c r="AX50" s="77" t="s">
        <v>169</v>
      </c>
      <c r="AY50" s="77" t="s">
        <v>169</v>
      </c>
      <c r="AZ50" s="77" t="s">
        <v>169</v>
      </c>
      <c r="BA50" s="77" t="s">
        <v>169</v>
      </c>
      <c r="BB50" s="77" t="s">
        <v>169</v>
      </c>
      <c r="BC50" s="77" t="s">
        <v>169</v>
      </c>
      <c r="BD50" s="77" t="s">
        <v>169</v>
      </c>
      <c r="BE50" s="77" t="s">
        <v>169</v>
      </c>
      <c r="BF50" s="77" t="s">
        <v>169</v>
      </c>
      <c r="BG50" s="77" t="s">
        <v>169</v>
      </c>
      <c r="BH50" s="77" t="s">
        <v>169</v>
      </c>
      <c r="BI50" s="77" t="s">
        <v>169</v>
      </c>
      <c r="BJ50" s="77" t="s">
        <v>169</v>
      </c>
      <c r="BK50" s="77" t="s">
        <v>169</v>
      </c>
      <c r="BL50" s="77" t="s">
        <v>169</v>
      </c>
      <c r="BM50" s="77" t="s">
        <v>169</v>
      </c>
      <c r="BN50" s="77" t="s">
        <v>169</v>
      </c>
      <c r="BO50" s="77" t="s">
        <v>169</v>
      </c>
      <c r="BP50" s="77" t="s">
        <v>169</v>
      </c>
      <c r="BQ50" s="77" t="s">
        <v>169</v>
      </c>
      <c r="BR50" s="77" t="s">
        <v>169</v>
      </c>
    </row>
    <row r="51" spans="1:70" s="31" customFormat="1" ht="18">
      <c r="A51" s="230" t="s">
        <v>73</v>
      </c>
      <c r="B51" s="231"/>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6"/>
      <c r="AH51" s="61"/>
      <c r="AK51" s="36"/>
      <c r="AL51" s="61"/>
    </row>
    <row r="52" spans="1:70">
      <c r="A52" s="204" t="s">
        <v>171</v>
      </c>
      <c r="B52" s="205"/>
      <c r="C52" s="25" t="s">
        <v>169</v>
      </c>
      <c r="D52" s="220" t="s">
        <v>169</v>
      </c>
      <c r="E52" s="221"/>
      <c r="F52" s="25" t="s">
        <v>169</v>
      </c>
      <c r="G52" s="25" t="s">
        <v>169</v>
      </c>
      <c r="H52" s="220" t="s">
        <v>169</v>
      </c>
      <c r="I52" s="221"/>
      <c r="J52" s="220" t="s">
        <v>169</v>
      </c>
      <c r="K52" s="221"/>
      <c r="L52" s="25" t="s">
        <v>169</v>
      </c>
      <c r="M52" s="25" t="s">
        <v>169</v>
      </c>
      <c r="N52" s="217" t="s">
        <v>169</v>
      </c>
      <c r="O52" s="219" t="s">
        <v>169</v>
      </c>
      <c r="P52" s="217" t="s">
        <v>169</v>
      </c>
      <c r="Q52" s="219" t="s">
        <v>169</v>
      </c>
      <c r="R52" s="25" t="s">
        <v>169</v>
      </c>
      <c r="S52" s="25" t="s">
        <v>169</v>
      </c>
      <c r="T52" s="217" t="s">
        <v>169</v>
      </c>
      <c r="U52" s="219" t="s">
        <v>169</v>
      </c>
      <c r="V52" s="217" t="s">
        <v>169</v>
      </c>
      <c r="W52" s="218" t="s">
        <v>169</v>
      </c>
      <c r="X52" s="218" t="s">
        <v>169</v>
      </c>
      <c r="Y52" s="218" t="s">
        <v>169</v>
      </c>
      <c r="Z52" s="218" t="s">
        <v>169</v>
      </c>
      <c r="AA52" s="219" t="s">
        <v>169</v>
      </c>
      <c r="AB52" s="25" t="s">
        <v>169</v>
      </c>
      <c r="AC52" s="217" t="s">
        <v>169</v>
      </c>
      <c r="AD52" s="219" t="s">
        <v>169</v>
      </c>
      <c r="AE52" s="25" t="s">
        <v>169</v>
      </c>
      <c r="AF52" s="217" t="s">
        <v>169</v>
      </c>
      <c r="AG52" s="218" t="s">
        <v>169</v>
      </c>
      <c r="AH52" s="218" t="s">
        <v>169</v>
      </c>
      <c r="AI52" s="218" t="s">
        <v>169</v>
      </c>
      <c r="AJ52" s="218" t="s">
        <v>169</v>
      </c>
      <c r="AK52" s="219" t="s">
        <v>169</v>
      </c>
      <c r="AL52" s="25" t="s">
        <v>169</v>
      </c>
      <c r="AM52" s="25" t="s">
        <v>169</v>
      </c>
      <c r="AN52" s="25" t="s">
        <v>169</v>
      </c>
      <c r="AO52" s="25" t="s">
        <v>169</v>
      </c>
      <c r="AP52" s="25" t="s">
        <v>169</v>
      </c>
      <c r="AQ52" s="25" t="s">
        <v>169</v>
      </c>
      <c r="AR52" s="25" t="s">
        <v>169</v>
      </c>
      <c r="AS52" s="25" t="s">
        <v>169</v>
      </c>
      <c r="AT52" s="25" t="s">
        <v>169</v>
      </c>
      <c r="AU52" s="25" t="s">
        <v>169</v>
      </c>
      <c r="AV52" s="25" t="s">
        <v>169</v>
      </c>
      <c r="AW52" s="25" t="s">
        <v>169</v>
      </c>
      <c r="AX52" s="25" t="s">
        <v>169</v>
      </c>
      <c r="AY52" s="25" t="s">
        <v>169</v>
      </c>
      <c r="AZ52" s="25" t="s">
        <v>169</v>
      </c>
      <c r="BA52" s="25" t="s">
        <v>169</v>
      </c>
      <c r="BB52" s="25" t="s">
        <v>169</v>
      </c>
      <c r="BC52" s="25" t="s">
        <v>169</v>
      </c>
      <c r="BD52" s="25" t="s">
        <v>169</v>
      </c>
      <c r="BE52" s="25" t="s">
        <v>169</v>
      </c>
      <c r="BF52" s="25" t="s">
        <v>169</v>
      </c>
      <c r="BG52" s="25" t="s">
        <v>169</v>
      </c>
      <c r="BH52" s="25" t="s">
        <v>169</v>
      </c>
      <c r="BI52" s="25" t="s">
        <v>169</v>
      </c>
      <c r="BJ52" s="25" t="s">
        <v>169</v>
      </c>
      <c r="BK52" s="25" t="s">
        <v>169</v>
      </c>
      <c r="BL52" s="25" t="s">
        <v>169</v>
      </c>
      <c r="BM52" s="25" t="s">
        <v>169</v>
      </c>
      <c r="BN52" s="25" t="s">
        <v>169</v>
      </c>
      <c r="BO52" s="25" t="s">
        <v>169</v>
      </c>
      <c r="BP52" s="25" t="s">
        <v>169</v>
      </c>
      <c r="BQ52" s="25" t="s">
        <v>169</v>
      </c>
      <c r="BR52" s="25" t="s">
        <v>169</v>
      </c>
    </row>
    <row r="53" spans="1:70" s="31" customFormat="1" ht="18">
      <c r="A53" s="230" t="s">
        <v>56</v>
      </c>
      <c r="B53" s="231"/>
      <c r="C53" s="231"/>
      <c r="D53" s="231"/>
      <c r="E53" s="231"/>
      <c r="F53" s="231"/>
      <c r="G53" s="231"/>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6"/>
      <c r="AH53" s="61"/>
      <c r="AK53" s="36"/>
      <c r="AL53" s="61"/>
    </row>
    <row r="54" spans="1:70">
      <c r="A54" s="206" t="s">
        <v>165</v>
      </c>
      <c r="B54" s="207"/>
      <c r="C54" s="98">
        <v>6.75</v>
      </c>
      <c r="D54" s="220">
        <v>6.75</v>
      </c>
      <c r="E54" s="221">
        <v>6.75</v>
      </c>
      <c r="F54" s="98">
        <v>6.75</v>
      </c>
      <c r="G54" s="98">
        <v>6.75</v>
      </c>
      <c r="H54" s="220">
        <v>6.75</v>
      </c>
      <c r="I54" s="221">
        <v>6.75</v>
      </c>
      <c r="J54" s="220">
        <v>6.75</v>
      </c>
      <c r="K54" s="221">
        <v>6.75</v>
      </c>
      <c r="L54" s="98">
        <v>6.75</v>
      </c>
      <c r="M54" s="98">
        <v>6.75</v>
      </c>
      <c r="N54" s="220">
        <v>6.75</v>
      </c>
      <c r="O54" s="221">
        <v>6.75</v>
      </c>
      <c r="P54" s="220">
        <v>6.75</v>
      </c>
      <c r="Q54" s="221">
        <v>6.75</v>
      </c>
      <c r="R54" s="98">
        <v>6.75</v>
      </c>
      <c r="S54" s="98">
        <v>6.75</v>
      </c>
      <c r="T54" s="220">
        <v>6.75</v>
      </c>
      <c r="U54" s="221">
        <v>6.75</v>
      </c>
      <c r="V54" s="217">
        <v>6.75</v>
      </c>
      <c r="W54" s="218">
        <v>6.75</v>
      </c>
      <c r="X54" s="218">
        <v>6.75</v>
      </c>
      <c r="Y54" s="218">
        <v>6.75</v>
      </c>
      <c r="Z54" s="218">
        <v>6.75</v>
      </c>
      <c r="AA54" s="219">
        <v>6.75</v>
      </c>
      <c r="AB54" s="98">
        <v>6.75</v>
      </c>
      <c r="AC54" s="220">
        <v>6.75</v>
      </c>
      <c r="AD54" s="221">
        <v>6.75</v>
      </c>
      <c r="AE54" s="98">
        <v>6.75</v>
      </c>
      <c r="AF54" s="217">
        <v>6.75</v>
      </c>
      <c r="AG54" s="218">
        <v>6.75</v>
      </c>
      <c r="AH54" s="218">
        <v>6.75</v>
      </c>
      <c r="AI54" s="218">
        <v>6.75</v>
      </c>
      <c r="AJ54" s="218">
        <v>6.75</v>
      </c>
      <c r="AK54" s="219">
        <v>6.75</v>
      </c>
      <c r="AL54" s="98">
        <v>6.75</v>
      </c>
      <c r="AM54" s="98">
        <v>6.75</v>
      </c>
      <c r="AN54" s="98">
        <v>6.75</v>
      </c>
      <c r="AO54" s="98">
        <v>6.75</v>
      </c>
      <c r="AP54" s="98">
        <v>6.75</v>
      </c>
      <c r="AQ54" s="98">
        <v>6.75</v>
      </c>
      <c r="AR54" s="98">
        <v>6.75</v>
      </c>
      <c r="AS54" s="98">
        <v>6.75</v>
      </c>
      <c r="AT54" s="98">
        <v>6.75</v>
      </c>
      <c r="AU54" s="98">
        <v>6.75</v>
      </c>
      <c r="AV54" s="98">
        <v>6.75</v>
      </c>
      <c r="AW54" s="98">
        <v>6.75</v>
      </c>
      <c r="AX54" s="98">
        <v>6.75</v>
      </c>
      <c r="AY54" s="98">
        <v>6.75</v>
      </c>
      <c r="AZ54" s="98">
        <v>6.75</v>
      </c>
      <c r="BA54" s="98">
        <v>6.75</v>
      </c>
      <c r="BB54" s="98">
        <v>6.75</v>
      </c>
      <c r="BC54" s="98">
        <v>6.75</v>
      </c>
      <c r="BD54" s="98">
        <v>6.75</v>
      </c>
      <c r="BE54" s="98">
        <v>6.75</v>
      </c>
      <c r="BF54" s="98">
        <v>6.75</v>
      </c>
      <c r="BG54" s="98">
        <v>6.75</v>
      </c>
      <c r="BH54" s="98">
        <v>6.75</v>
      </c>
      <c r="BI54" s="98">
        <v>6.75</v>
      </c>
      <c r="BJ54" s="98">
        <v>6.75</v>
      </c>
      <c r="BK54" s="98">
        <v>6.75</v>
      </c>
      <c r="BL54" s="98">
        <v>6.75</v>
      </c>
      <c r="BM54" s="98">
        <v>6.75</v>
      </c>
      <c r="BN54" s="98">
        <v>6.75</v>
      </c>
      <c r="BO54" s="98">
        <v>6.75</v>
      </c>
      <c r="BP54" s="98">
        <v>6.75</v>
      </c>
      <c r="BQ54" s="98">
        <v>6.75</v>
      </c>
      <c r="BR54" s="98">
        <v>6.75</v>
      </c>
    </row>
    <row r="55" spans="1:70">
      <c r="A55" s="206" t="s">
        <v>166</v>
      </c>
      <c r="B55" s="207"/>
      <c r="C55" s="98">
        <v>10</v>
      </c>
      <c r="D55" s="220">
        <v>10</v>
      </c>
      <c r="E55" s="221">
        <v>10</v>
      </c>
      <c r="F55" s="98">
        <v>10</v>
      </c>
      <c r="G55" s="98">
        <v>10</v>
      </c>
      <c r="H55" s="220">
        <v>10</v>
      </c>
      <c r="I55" s="221">
        <v>10</v>
      </c>
      <c r="J55" s="220">
        <v>10</v>
      </c>
      <c r="K55" s="221">
        <v>10</v>
      </c>
      <c r="L55" s="98">
        <v>10</v>
      </c>
      <c r="M55" s="98">
        <v>10</v>
      </c>
      <c r="N55" s="220">
        <v>10</v>
      </c>
      <c r="O55" s="221"/>
      <c r="P55" s="220">
        <v>10</v>
      </c>
      <c r="Q55" s="221"/>
      <c r="R55" s="98">
        <v>10</v>
      </c>
      <c r="S55" s="98">
        <v>10</v>
      </c>
      <c r="T55" s="220">
        <v>10</v>
      </c>
      <c r="U55" s="221"/>
      <c r="V55" s="217">
        <v>10</v>
      </c>
      <c r="W55" s="218"/>
      <c r="X55" s="218"/>
      <c r="Y55" s="218"/>
      <c r="Z55" s="218"/>
      <c r="AA55" s="219"/>
      <c r="AB55" s="98">
        <v>10</v>
      </c>
      <c r="AC55" s="220">
        <v>10</v>
      </c>
      <c r="AD55" s="221"/>
      <c r="AE55" s="98">
        <v>10</v>
      </c>
      <c r="AF55" s="217">
        <v>10</v>
      </c>
      <c r="AG55" s="218"/>
      <c r="AH55" s="218"/>
      <c r="AI55" s="218"/>
      <c r="AJ55" s="218"/>
      <c r="AK55" s="219"/>
      <c r="AL55" s="98">
        <v>10</v>
      </c>
      <c r="AM55" s="98">
        <v>10</v>
      </c>
      <c r="AN55" s="98">
        <v>10</v>
      </c>
      <c r="AO55" s="98">
        <v>10</v>
      </c>
      <c r="AP55" s="98">
        <v>10</v>
      </c>
      <c r="AQ55" s="98">
        <v>10</v>
      </c>
      <c r="AR55" s="98">
        <v>10</v>
      </c>
      <c r="AS55" s="98">
        <v>10</v>
      </c>
      <c r="AT55" s="98">
        <v>10</v>
      </c>
      <c r="AU55" s="98">
        <v>10</v>
      </c>
      <c r="AV55" s="98">
        <v>10</v>
      </c>
      <c r="AW55" s="98">
        <v>10</v>
      </c>
      <c r="AX55" s="98">
        <v>10</v>
      </c>
      <c r="AY55" s="98">
        <v>10</v>
      </c>
      <c r="AZ55" s="98">
        <v>10</v>
      </c>
      <c r="BA55" s="98">
        <v>10</v>
      </c>
      <c r="BB55" s="98">
        <v>10</v>
      </c>
      <c r="BC55" s="98">
        <v>10</v>
      </c>
      <c r="BD55" s="98">
        <v>10</v>
      </c>
      <c r="BE55" s="98">
        <v>10</v>
      </c>
      <c r="BF55" s="98">
        <v>10</v>
      </c>
      <c r="BG55" s="98">
        <v>10</v>
      </c>
      <c r="BH55" s="98">
        <v>10</v>
      </c>
      <c r="BI55" s="98">
        <v>10</v>
      </c>
      <c r="BJ55" s="98">
        <v>10</v>
      </c>
      <c r="BK55" s="98">
        <v>10</v>
      </c>
      <c r="BL55" s="98">
        <v>10</v>
      </c>
      <c r="BM55" s="98">
        <v>10</v>
      </c>
      <c r="BN55" s="98">
        <v>10</v>
      </c>
      <c r="BO55" s="98">
        <v>10</v>
      </c>
      <c r="BP55" s="98">
        <v>10</v>
      </c>
      <c r="BQ55" s="98">
        <v>10</v>
      </c>
      <c r="BR55" s="98">
        <v>10</v>
      </c>
    </row>
    <row r="56" spans="1:70">
      <c r="A56" s="206" t="s">
        <v>167</v>
      </c>
      <c r="B56" s="207"/>
      <c r="C56" s="98">
        <v>6</v>
      </c>
      <c r="D56" s="220">
        <v>6</v>
      </c>
      <c r="E56" s="221">
        <v>6</v>
      </c>
      <c r="F56" s="98">
        <v>6</v>
      </c>
      <c r="G56" s="98">
        <v>6</v>
      </c>
      <c r="H56" s="220">
        <v>6</v>
      </c>
      <c r="I56" s="221"/>
      <c r="J56" s="220">
        <v>6</v>
      </c>
      <c r="K56" s="221"/>
      <c r="L56" s="98">
        <v>6</v>
      </c>
      <c r="M56" s="98">
        <v>6</v>
      </c>
      <c r="N56" s="220">
        <v>6</v>
      </c>
      <c r="O56" s="221"/>
      <c r="P56" s="220">
        <v>6</v>
      </c>
      <c r="Q56" s="221"/>
      <c r="R56" s="98">
        <v>6</v>
      </c>
      <c r="S56" s="98">
        <v>6</v>
      </c>
      <c r="T56" s="220">
        <v>6</v>
      </c>
      <c r="U56" s="221"/>
      <c r="V56" s="217">
        <v>6</v>
      </c>
      <c r="W56" s="218"/>
      <c r="X56" s="218"/>
      <c r="Y56" s="218"/>
      <c r="Z56" s="218"/>
      <c r="AA56" s="219"/>
      <c r="AB56" s="98">
        <v>6</v>
      </c>
      <c r="AC56" s="220">
        <v>6</v>
      </c>
      <c r="AD56" s="221"/>
      <c r="AE56" s="98">
        <v>6</v>
      </c>
      <c r="AF56" s="217">
        <v>6</v>
      </c>
      <c r="AG56" s="218"/>
      <c r="AH56" s="218"/>
      <c r="AI56" s="218"/>
      <c r="AJ56" s="218"/>
      <c r="AK56" s="219"/>
      <c r="AL56" s="98">
        <v>6</v>
      </c>
      <c r="AM56" s="98">
        <v>6</v>
      </c>
      <c r="AN56" s="98">
        <v>6</v>
      </c>
      <c r="AO56" s="98">
        <v>6</v>
      </c>
      <c r="AP56" s="98">
        <v>6</v>
      </c>
      <c r="AQ56" s="98">
        <v>6</v>
      </c>
      <c r="AR56" s="98">
        <v>6</v>
      </c>
      <c r="AS56" s="98">
        <v>6</v>
      </c>
      <c r="AT56" s="98">
        <v>6</v>
      </c>
      <c r="AU56" s="98">
        <v>6</v>
      </c>
      <c r="AV56" s="98">
        <v>6</v>
      </c>
      <c r="AW56" s="98">
        <v>6</v>
      </c>
      <c r="AX56" s="98">
        <v>6</v>
      </c>
      <c r="AY56" s="98">
        <v>6</v>
      </c>
      <c r="AZ56" s="98">
        <v>6</v>
      </c>
      <c r="BA56" s="98">
        <v>6</v>
      </c>
      <c r="BB56" s="98">
        <v>6</v>
      </c>
      <c r="BC56" s="98">
        <v>6</v>
      </c>
      <c r="BD56" s="98">
        <v>6</v>
      </c>
      <c r="BE56" s="98">
        <v>6</v>
      </c>
      <c r="BF56" s="98">
        <v>6</v>
      </c>
      <c r="BG56" s="98">
        <v>6</v>
      </c>
      <c r="BH56" s="98">
        <v>6</v>
      </c>
      <c r="BI56" s="98">
        <v>6</v>
      </c>
      <c r="BJ56" s="98">
        <v>6</v>
      </c>
      <c r="BK56" s="98">
        <v>6</v>
      </c>
      <c r="BL56" s="98">
        <v>6</v>
      </c>
      <c r="BM56" s="98">
        <v>6</v>
      </c>
      <c r="BN56" s="98">
        <v>6</v>
      </c>
      <c r="BO56" s="98">
        <v>6</v>
      </c>
      <c r="BP56" s="98">
        <v>6</v>
      </c>
      <c r="BQ56" s="98">
        <v>6</v>
      </c>
      <c r="BR56" s="98">
        <v>6</v>
      </c>
    </row>
    <row r="57" spans="1:70">
      <c r="A57" s="206" t="s">
        <v>168</v>
      </c>
      <c r="B57" s="207"/>
      <c r="C57" s="98">
        <v>7.5</v>
      </c>
      <c r="D57" s="220">
        <v>7.5</v>
      </c>
      <c r="E57" s="221">
        <v>7.5</v>
      </c>
      <c r="F57" s="98">
        <v>7.5</v>
      </c>
      <c r="G57" s="98">
        <v>7.5</v>
      </c>
      <c r="H57" s="220">
        <v>7.5</v>
      </c>
      <c r="I57" s="221"/>
      <c r="J57" s="220">
        <v>7.5</v>
      </c>
      <c r="K57" s="221"/>
      <c r="L57" s="98">
        <v>7.5</v>
      </c>
      <c r="M57" s="98">
        <v>7.5</v>
      </c>
      <c r="N57" s="220">
        <v>7.5</v>
      </c>
      <c r="O57" s="221"/>
      <c r="P57" s="220">
        <v>7.5</v>
      </c>
      <c r="Q57" s="221"/>
      <c r="R57" s="98">
        <v>7.5</v>
      </c>
      <c r="S57" s="98">
        <v>7.5</v>
      </c>
      <c r="T57" s="220">
        <v>7.5</v>
      </c>
      <c r="U57" s="221"/>
      <c r="V57" s="217">
        <v>7.5</v>
      </c>
      <c r="W57" s="218"/>
      <c r="X57" s="218"/>
      <c r="Y57" s="218"/>
      <c r="Z57" s="218"/>
      <c r="AA57" s="219"/>
      <c r="AB57" s="98">
        <v>7.5</v>
      </c>
      <c r="AC57" s="220">
        <v>7.5</v>
      </c>
      <c r="AD57" s="221"/>
      <c r="AE57" s="98">
        <v>7.5</v>
      </c>
      <c r="AF57" s="217">
        <v>7.5</v>
      </c>
      <c r="AG57" s="218"/>
      <c r="AH57" s="218"/>
      <c r="AI57" s="218"/>
      <c r="AJ57" s="218"/>
      <c r="AK57" s="219"/>
      <c r="AL57" s="98">
        <v>7.5</v>
      </c>
      <c r="AM57" s="98">
        <v>7.5</v>
      </c>
      <c r="AN57" s="98">
        <v>7.5</v>
      </c>
      <c r="AO57" s="98">
        <v>7.5</v>
      </c>
      <c r="AP57" s="98">
        <v>7.5</v>
      </c>
      <c r="AQ57" s="98">
        <v>7.5</v>
      </c>
      <c r="AR57" s="98">
        <v>7.5</v>
      </c>
      <c r="AS57" s="98">
        <v>7.5</v>
      </c>
      <c r="AT57" s="98">
        <v>7.5</v>
      </c>
      <c r="AU57" s="98">
        <v>7.5</v>
      </c>
      <c r="AV57" s="98">
        <v>7.5</v>
      </c>
      <c r="AW57" s="98">
        <v>7.5</v>
      </c>
      <c r="AX57" s="98">
        <v>7.5</v>
      </c>
      <c r="AY57" s="98">
        <v>7.5</v>
      </c>
      <c r="AZ57" s="98">
        <v>7.5</v>
      </c>
      <c r="BA57" s="98">
        <v>7.5</v>
      </c>
      <c r="BB57" s="98">
        <v>7.5</v>
      </c>
      <c r="BC57" s="98">
        <v>7.5</v>
      </c>
      <c r="BD57" s="98">
        <v>7.5</v>
      </c>
      <c r="BE57" s="98">
        <v>7.5</v>
      </c>
      <c r="BF57" s="98">
        <v>7.5</v>
      </c>
      <c r="BG57" s="98">
        <v>7.5</v>
      </c>
      <c r="BH57" s="98">
        <v>7.5</v>
      </c>
      <c r="BI57" s="98">
        <v>7.5</v>
      </c>
      <c r="BJ57" s="98">
        <v>7.5</v>
      </c>
      <c r="BK57" s="98">
        <v>7.5</v>
      </c>
      <c r="BL57" s="98">
        <v>7.5</v>
      </c>
      <c r="BM57" s="98">
        <v>7.5</v>
      </c>
      <c r="BN57" s="98">
        <v>7.5</v>
      </c>
      <c r="BO57" s="98">
        <v>7.5</v>
      </c>
      <c r="BP57" s="98">
        <v>7.5</v>
      </c>
      <c r="BQ57" s="98">
        <v>7.5</v>
      </c>
      <c r="BR57" s="98">
        <v>7.5</v>
      </c>
    </row>
    <row r="58" spans="1:70" s="31" customFormat="1" ht="18">
      <c r="A58" s="230" t="s">
        <v>58</v>
      </c>
      <c r="B58" s="231"/>
      <c r="C58" s="231"/>
      <c r="D58" s="231"/>
      <c r="E58" s="231"/>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row>
    <row r="59" spans="1:70">
      <c r="A59" s="232" t="s">
        <v>59</v>
      </c>
      <c r="B59" s="233"/>
      <c r="C59" s="25">
        <v>175</v>
      </c>
      <c r="D59" s="220">
        <v>175</v>
      </c>
      <c r="E59" s="221"/>
      <c r="F59" s="25">
        <v>175</v>
      </c>
      <c r="G59" s="25">
        <v>175</v>
      </c>
      <c r="H59" s="217">
        <v>175</v>
      </c>
      <c r="I59" s="219"/>
      <c r="J59" s="217">
        <v>175</v>
      </c>
      <c r="K59" s="219"/>
      <c r="L59" s="25">
        <v>175</v>
      </c>
      <c r="M59" s="25">
        <v>175</v>
      </c>
      <c r="N59" s="217">
        <v>175</v>
      </c>
      <c r="O59" s="219"/>
      <c r="P59" s="217">
        <v>175</v>
      </c>
      <c r="Q59" s="219"/>
      <c r="R59" s="25">
        <v>175</v>
      </c>
      <c r="S59" s="25">
        <v>175</v>
      </c>
      <c r="T59" s="217">
        <v>175</v>
      </c>
      <c r="U59" s="219"/>
      <c r="V59" s="217">
        <v>175</v>
      </c>
      <c r="W59" s="218"/>
      <c r="X59" s="218"/>
      <c r="Y59" s="218"/>
      <c r="Z59" s="218"/>
      <c r="AA59" s="219"/>
      <c r="AB59" s="25">
        <v>175</v>
      </c>
      <c r="AC59" s="217">
        <v>175</v>
      </c>
      <c r="AD59" s="219"/>
      <c r="AE59" s="25">
        <v>175</v>
      </c>
      <c r="AF59" s="217">
        <v>175</v>
      </c>
      <c r="AG59" s="218"/>
      <c r="AH59" s="218"/>
      <c r="AI59" s="218"/>
      <c r="AJ59" s="218"/>
      <c r="AK59" s="219"/>
      <c r="AL59" s="25">
        <v>175</v>
      </c>
      <c r="AM59" s="25">
        <v>175</v>
      </c>
      <c r="AN59" s="25">
        <v>175</v>
      </c>
      <c r="AO59" s="25">
        <v>175</v>
      </c>
      <c r="AP59" s="25">
        <v>175</v>
      </c>
      <c r="AQ59" s="25">
        <v>175</v>
      </c>
      <c r="AR59" s="25">
        <v>175</v>
      </c>
      <c r="AS59" s="25">
        <v>175</v>
      </c>
      <c r="AT59" s="25">
        <v>175</v>
      </c>
      <c r="AU59" s="25">
        <v>175</v>
      </c>
      <c r="AV59" s="25">
        <v>175</v>
      </c>
      <c r="AW59" s="25">
        <v>175</v>
      </c>
      <c r="AX59" s="25">
        <v>175</v>
      </c>
      <c r="AY59" s="25">
        <v>175</v>
      </c>
      <c r="AZ59" s="25">
        <v>175</v>
      </c>
      <c r="BA59" s="25">
        <v>175</v>
      </c>
      <c r="BB59" s="25">
        <v>175</v>
      </c>
      <c r="BC59" s="25">
        <v>175</v>
      </c>
      <c r="BD59" s="25">
        <v>175</v>
      </c>
      <c r="BE59" s="25">
        <v>175</v>
      </c>
      <c r="BF59" s="25">
        <v>175175</v>
      </c>
      <c r="BG59" s="25">
        <v>175</v>
      </c>
      <c r="BH59" s="25">
        <v>175</v>
      </c>
      <c r="BI59" s="25">
        <v>175</v>
      </c>
      <c r="BJ59" s="25">
        <v>175</v>
      </c>
      <c r="BK59" s="25">
        <v>175</v>
      </c>
      <c r="BL59" s="25">
        <v>175</v>
      </c>
      <c r="BM59" s="25">
        <v>75</v>
      </c>
      <c r="BN59" s="25">
        <v>175</v>
      </c>
      <c r="BO59" s="25">
        <v>175</v>
      </c>
      <c r="BP59" s="25">
        <v>175</v>
      </c>
      <c r="BQ59" s="25">
        <v>175</v>
      </c>
      <c r="BR59" s="25">
        <v>175</v>
      </c>
    </row>
    <row r="60" spans="1:70" s="100" customFormat="1">
      <c r="A60" s="232" t="s">
        <v>60</v>
      </c>
      <c r="B60" s="233"/>
      <c r="C60" s="77" t="s">
        <v>92</v>
      </c>
      <c r="D60" s="220" t="s">
        <v>92</v>
      </c>
      <c r="E60" s="221"/>
      <c r="F60" s="77" t="s">
        <v>92</v>
      </c>
      <c r="G60" s="77" t="s">
        <v>92</v>
      </c>
      <c r="H60" s="217" t="s">
        <v>92</v>
      </c>
      <c r="I60" s="219"/>
      <c r="J60" s="217" t="s">
        <v>92</v>
      </c>
      <c r="K60" s="219"/>
      <c r="L60" s="77" t="s">
        <v>92</v>
      </c>
      <c r="M60" s="77" t="s">
        <v>92</v>
      </c>
      <c r="N60" s="217" t="s">
        <v>92</v>
      </c>
      <c r="O60" s="219"/>
      <c r="P60" s="217" t="s">
        <v>92</v>
      </c>
      <c r="Q60" s="219"/>
      <c r="R60" s="77" t="s">
        <v>92</v>
      </c>
      <c r="S60" s="77" t="s">
        <v>92</v>
      </c>
      <c r="T60" s="217" t="s">
        <v>92</v>
      </c>
      <c r="U60" s="219"/>
      <c r="V60" s="217" t="s">
        <v>92</v>
      </c>
      <c r="W60" s="218"/>
      <c r="X60" s="218"/>
      <c r="Y60" s="218"/>
      <c r="Z60" s="218"/>
      <c r="AA60" s="219"/>
      <c r="AB60" s="77" t="s">
        <v>92</v>
      </c>
      <c r="AC60" s="217" t="s">
        <v>92</v>
      </c>
      <c r="AD60" s="219"/>
      <c r="AE60" s="77" t="s">
        <v>92</v>
      </c>
      <c r="AF60" s="217" t="s">
        <v>92</v>
      </c>
      <c r="AG60" s="218"/>
      <c r="AH60" s="218"/>
      <c r="AI60" s="218"/>
      <c r="AJ60" s="218"/>
      <c r="AK60" s="219"/>
      <c r="AL60" s="77" t="s">
        <v>92</v>
      </c>
      <c r="AM60" s="77" t="s">
        <v>92</v>
      </c>
      <c r="AN60" s="77" t="s">
        <v>92</v>
      </c>
      <c r="AO60" s="77" t="s">
        <v>92</v>
      </c>
      <c r="AP60" s="77" t="s">
        <v>92</v>
      </c>
      <c r="AQ60" s="77" t="s">
        <v>92</v>
      </c>
      <c r="AR60" s="77" t="s">
        <v>92</v>
      </c>
      <c r="AS60" s="77" t="s">
        <v>92</v>
      </c>
      <c r="AT60" s="77" t="s">
        <v>92</v>
      </c>
      <c r="AU60" s="77" t="s">
        <v>92</v>
      </c>
      <c r="AV60" s="77" t="s">
        <v>92</v>
      </c>
      <c r="AW60" s="77" t="s">
        <v>92</v>
      </c>
      <c r="AX60" s="77" t="s">
        <v>92</v>
      </c>
      <c r="AY60" s="77" t="s">
        <v>92</v>
      </c>
      <c r="AZ60" s="77" t="s">
        <v>92</v>
      </c>
      <c r="BA60" s="77" t="s">
        <v>92</v>
      </c>
      <c r="BB60" s="77" t="s">
        <v>92</v>
      </c>
      <c r="BC60" s="77" t="s">
        <v>92</v>
      </c>
      <c r="BD60" s="77" t="s">
        <v>92</v>
      </c>
      <c r="BE60" s="77" t="s">
        <v>92</v>
      </c>
      <c r="BF60" s="77" t="s">
        <v>92</v>
      </c>
      <c r="BG60" s="77" t="s">
        <v>92</v>
      </c>
      <c r="BH60" s="77" t="s">
        <v>92</v>
      </c>
      <c r="BI60" s="77" t="s">
        <v>92</v>
      </c>
      <c r="BJ60" s="77" t="s">
        <v>92</v>
      </c>
      <c r="BK60" s="77" t="s">
        <v>92</v>
      </c>
      <c r="BL60" s="77" t="s">
        <v>92</v>
      </c>
      <c r="BM60" s="77" t="s">
        <v>92</v>
      </c>
      <c r="BN60" s="77" t="s">
        <v>92</v>
      </c>
      <c r="BO60" s="77" t="s">
        <v>92</v>
      </c>
      <c r="BP60" s="77" t="s">
        <v>92</v>
      </c>
      <c r="BQ60" s="77" t="s">
        <v>92</v>
      </c>
      <c r="BR60" s="77" t="s">
        <v>92</v>
      </c>
    </row>
    <row r="61" spans="1:70" s="31" customFormat="1" ht="18">
      <c r="A61" s="230" t="s">
        <v>61</v>
      </c>
      <c r="B61" s="23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6"/>
      <c r="AH61" s="35"/>
      <c r="AI61" s="35"/>
      <c r="AJ61" s="35"/>
      <c r="AK61" s="36"/>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row>
    <row r="62" spans="1:70" ht="14.65" customHeight="1">
      <c r="A62" s="227" t="s">
        <v>65</v>
      </c>
      <c r="B62" s="46" t="s">
        <v>62</v>
      </c>
      <c r="C62" s="25" t="s">
        <v>170</v>
      </c>
      <c r="D62" s="220" t="s">
        <v>170</v>
      </c>
      <c r="E62" s="221" t="s">
        <v>170</v>
      </c>
      <c r="F62" s="25" t="s">
        <v>170</v>
      </c>
      <c r="G62" s="25" t="s">
        <v>170</v>
      </c>
      <c r="H62" s="217" t="s">
        <v>170</v>
      </c>
      <c r="I62" s="219" t="s">
        <v>170</v>
      </c>
      <c r="J62" s="217" t="s">
        <v>170</v>
      </c>
      <c r="K62" s="219" t="s">
        <v>170</v>
      </c>
      <c r="L62" s="25" t="s">
        <v>170</v>
      </c>
      <c r="M62" s="25" t="s">
        <v>170</v>
      </c>
      <c r="N62" s="217" t="s">
        <v>170</v>
      </c>
      <c r="O62" s="219" t="s">
        <v>170</v>
      </c>
      <c r="P62" s="217" t="s">
        <v>170</v>
      </c>
      <c r="Q62" s="219" t="s">
        <v>170</v>
      </c>
      <c r="R62" s="25" t="s">
        <v>170</v>
      </c>
      <c r="S62" s="25" t="s">
        <v>170</v>
      </c>
      <c r="T62" s="217" t="s">
        <v>170</v>
      </c>
      <c r="U62" s="219" t="s">
        <v>170</v>
      </c>
      <c r="V62" s="217" t="s">
        <v>170</v>
      </c>
      <c r="W62" s="218" t="s">
        <v>170</v>
      </c>
      <c r="X62" s="218" t="s">
        <v>170</v>
      </c>
      <c r="Y62" s="218" t="s">
        <v>170</v>
      </c>
      <c r="Z62" s="218" t="s">
        <v>170</v>
      </c>
      <c r="AA62" s="219" t="s">
        <v>170</v>
      </c>
      <c r="AB62" s="25" t="s">
        <v>170</v>
      </c>
      <c r="AC62" s="217" t="s">
        <v>170</v>
      </c>
      <c r="AD62" s="219" t="s">
        <v>170</v>
      </c>
      <c r="AE62" s="25" t="s">
        <v>170</v>
      </c>
      <c r="AF62" s="217" t="s">
        <v>170</v>
      </c>
      <c r="AG62" s="218" t="s">
        <v>170</v>
      </c>
      <c r="AH62" s="218" t="s">
        <v>170</v>
      </c>
      <c r="AI62" s="218" t="s">
        <v>170</v>
      </c>
      <c r="AJ62" s="218" t="s">
        <v>170</v>
      </c>
      <c r="AK62" s="219" t="s">
        <v>170</v>
      </c>
      <c r="AL62" s="25" t="s">
        <v>170</v>
      </c>
      <c r="AM62" s="25" t="s">
        <v>170</v>
      </c>
      <c r="AN62" s="25" t="s">
        <v>170</v>
      </c>
      <c r="AO62" s="25" t="s">
        <v>170</v>
      </c>
      <c r="AP62" s="25" t="s">
        <v>170</v>
      </c>
      <c r="AQ62" s="25" t="s">
        <v>170</v>
      </c>
      <c r="AR62" s="25" t="s">
        <v>170</v>
      </c>
      <c r="AS62" s="25" t="s">
        <v>170</v>
      </c>
      <c r="AT62" s="25" t="s">
        <v>170</v>
      </c>
      <c r="AU62" s="25" t="s">
        <v>170</v>
      </c>
      <c r="AV62" s="25" t="s">
        <v>170</v>
      </c>
      <c r="AW62" s="25" t="s">
        <v>170</v>
      </c>
      <c r="AX62" s="25" t="s">
        <v>170</v>
      </c>
      <c r="AY62" s="25" t="s">
        <v>170</v>
      </c>
      <c r="AZ62" s="25" t="s">
        <v>170</v>
      </c>
      <c r="BA62" s="25" t="s">
        <v>170</v>
      </c>
      <c r="BB62" s="25" t="s">
        <v>170</v>
      </c>
      <c r="BC62" s="25" t="s">
        <v>170</v>
      </c>
      <c r="BD62" s="25" t="s">
        <v>170</v>
      </c>
      <c r="BE62" s="25" t="s">
        <v>170</v>
      </c>
      <c r="BF62" s="25" t="s">
        <v>170</v>
      </c>
      <c r="BG62" s="25" t="s">
        <v>170</v>
      </c>
      <c r="BH62" s="25" t="s">
        <v>170</v>
      </c>
      <c r="BI62" s="25" t="s">
        <v>170</v>
      </c>
      <c r="BJ62" s="25" t="s">
        <v>170</v>
      </c>
      <c r="BK62" s="25" t="s">
        <v>170</v>
      </c>
      <c r="BL62" s="25" t="s">
        <v>170</v>
      </c>
      <c r="BM62" s="25" t="s">
        <v>170</v>
      </c>
      <c r="BN62" s="25" t="s">
        <v>170</v>
      </c>
      <c r="BO62" s="25" t="s">
        <v>170</v>
      </c>
      <c r="BP62" s="25" t="s">
        <v>170</v>
      </c>
      <c r="BQ62" s="25" t="s">
        <v>170</v>
      </c>
      <c r="BR62" s="25" t="s">
        <v>170</v>
      </c>
    </row>
    <row r="63" spans="1:70">
      <c r="A63" s="228"/>
      <c r="B63" s="46" t="s">
        <v>63</v>
      </c>
      <c r="C63" s="25" t="s">
        <v>170</v>
      </c>
      <c r="D63" s="220" t="s">
        <v>170</v>
      </c>
      <c r="E63" s="221" t="s">
        <v>170</v>
      </c>
      <c r="F63" s="25" t="s">
        <v>170</v>
      </c>
      <c r="G63" s="25" t="s">
        <v>170</v>
      </c>
      <c r="H63" s="217" t="s">
        <v>170</v>
      </c>
      <c r="I63" s="219" t="s">
        <v>170</v>
      </c>
      <c r="J63" s="217" t="s">
        <v>170</v>
      </c>
      <c r="K63" s="219" t="s">
        <v>170</v>
      </c>
      <c r="L63" s="25" t="s">
        <v>170</v>
      </c>
      <c r="M63" s="25" t="s">
        <v>170</v>
      </c>
      <c r="N63" s="217" t="s">
        <v>170</v>
      </c>
      <c r="O63" s="219" t="s">
        <v>170</v>
      </c>
      <c r="P63" s="217" t="s">
        <v>170</v>
      </c>
      <c r="Q63" s="219" t="s">
        <v>170</v>
      </c>
      <c r="R63" s="25" t="s">
        <v>170</v>
      </c>
      <c r="S63" s="25" t="s">
        <v>170</v>
      </c>
      <c r="T63" s="217" t="s">
        <v>170</v>
      </c>
      <c r="U63" s="219" t="s">
        <v>170</v>
      </c>
      <c r="V63" s="217" t="s">
        <v>170</v>
      </c>
      <c r="W63" s="218" t="s">
        <v>170</v>
      </c>
      <c r="X63" s="218" t="s">
        <v>170</v>
      </c>
      <c r="Y63" s="218" t="s">
        <v>170</v>
      </c>
      <c r="Z63" s="218" t="s">
        <v>170</v>
      </c>
      <c r="AA63" s="219" t="s">
        <v>170</v>
      </c>
      <c r="AB63" s="25" t="s">
        <v>170</v>
      </c>
      <c r="AC63" s="217" t="s">
        <v>170</v>
      </c>
      <c r="AD63" s="219" t="s">
        <v>170</v>
      </c>
      <c r="AE63" s="25" t="s">
        <v>170</v>
      </c>
      <c r="AF63" s="217" t="s">
        <v>170</v>
      </c>
      <c r="AG63" s="218" t="s">
        <v>170</v>
      </c>
      <c r="AH63" s="218" t="s">
        <v>170</v>
      </c>
      <c r="AI63" s="218" t="s">
        <v>170</v>
      </c>
      <c r="AJ63" s="218" t="s">
        <v>170</v>
      </c>
      <c r="AK63" s="219" t="s">
        <v>170</v>
      </c>
      <c r="AL63" s="25" t="s">
        <v>170</v>
      </c>
      <c r="AM63" s="25" t="s">
        <v>170</v>
      </c>
      <c r="AN63" s="25" t="s">
        <v>170</v>
      </c>
      <c r="AO63" s="25" t="s">
        <v>170</v>
      </c>
      <c r="AP63" s="25" t="s">
        <v>170</v>
      </c>
      <c r="AQ63" s="25" t="s">
        <v>170</v>
      </c>
      <c r="AR63" s="25" t="s">
        <v>170</v>
      </c>
      <c r="AS63" s="25" t="s">
        <v>170</v>
      </c>
      <c r="AT63" s="25" t="s">
        <v>170</v>
      </c>
      <c r="AU63" s="25" t="s">
        <v>170</v>
      </c>
      <c r="AV63" s="25" t="s">
        <v>170</v>
      </c>
      <c r="AW63" s="25" t="s">
        <v>170</v>
      </c>
      <c r="AX63" s="25" t="s">
        <v>170</v>
      </c>
      <c r="AY63" s="25" t="s">
        <v>170</v>
      </c>
      <c r="AZ63" s="25" t="s">
        <v>170</v>
      </c>
      <c r="BA63" s="25" t="s">
        <v>170</v>
      </c>
      <c r="BB63" s="25" t="s">
        <v>170</v>
      </c>
      <c r="BC63" s="25" t="s">
        <v>170</v>
      </c>
      <c r="BD63" s="25" t="s">
        <v>170</v>
      </c>
      <c r="BE63" s="25" t="s">
        <v>170</v>
      </c>
      <c r="BF63" s="25" t="s">
        <v>170</v>
      </c>
      <c r="BG63" s="25" t="s">
        <v>170</v>
      </c>
      <c r="BH63" s="25" t="s">
        <v>170</v>
      </c>
      <c r="BI63" s="25" t="s">
        <v>170</v>
      </c>
      <c r="BJ63" s="25" t="s">
        <v>170</v>
      </c>
      <c r="BK63" s="25" t="s">
        <v>170</v>
      </c>
      <c r="BL63" s="25" t="s">
        <v>170</v>
      </c>
      <c r="BM63" s="25" t="s">
        <v>170</v>
      </c>
      <c r="BN63" s="25" t="s">
        <v>170</v>
      </c>
      <c r="BO63" s="25" t="s">
        <v>170</v>
      </c>
      <c r="BP63" s="25" t="s">
        <v>170</v>
      </c>
      <c r="BQ63" s="25" t="s">
        <v>170</v>
      </c>
      <c r="BR63" s="25" t="s">
        <v>170</v>
      </c>
    </row>
    <row r="64" spans="1:70">
      <c r="A64" s="229"/>
      <c r="B64" s="46" t="s">
        <v>64</v>
      </c>
      <c r="C64" s="25" t="s">
        <v>170</v>
      </c>
      <c r="D64" s="220" t="s">
        <v>170</v>
      </c>
      <c r="E64" s="221" t="s">
        <v>170</v>
      </c>
      <c r="F64" s="25" t="s">
        <v>170</v>
      </c>
      <c r="G64" s="25" t="s">
        <v>170</v>
      </c>
      <c r="H64" s="217" t="s">
        <v>170</v>
      </c>
      <c r="I64" s="219" t="s">
        <v>170</v>
      </c>
      <c r="J64" s="217" t="s">
        <v>170</v>
      </c>
      <c r="K64" s="219" t="s">
        <v>170</v>
      </c>
      <c r="L64" s="25" t="s">
        <v>170</v>
      </c>
      <c r="M64" s="25" t="s">
        <v>170</v>
      </c>
      <c r="N64" s="217" t="s">
        <v>170</v>
      </c>
      <c r="O64" s="219" t="s">
        <v>170</v>
      </c>
      <c r="P64" s="217" t="s">
        <v>170</v>
      </c>
      <c r="Q64" s="219" t="s">
        <v>170</v>
      </c>
      <c r="R64" s="25" t="s">
        <v>170</v>
      </c>
      <c r="S64" s="25" t="s">
        <v>170</v>
      </c>
      <c r="T64" s="217" t="s">
        <v>170</v>
      </c>
      <c r="U64" s="219" t="s">
        <v>170</v>
      </c>
      <c r="V64" s="217" t="s">
        <v>170</v>
      </c>
      <c r="W64" s="218" t="s">
        <v>170</v>
      </c>
      <c r="X64" s="218" t="s">
        <v>170</v>
      </c>
      <c r="Y64" s="218" t="s">
        <v>170</v>
      </c>
      <c r="Z64" s="218" t="s">
        <v>170</v>
      </c>
      <c r="AA64" s="219" t="s">
        <v>170</v>
      </c>
      <c r="AB64" s="25" t="s">
        <v>170</v>
      </c>
      <c r="AC64" s="217" t="s">
        <v>170</v>
      </c>
      <c r="AD64" s="219" t="s">
        <v>170</v>
      </c>
      <c r="AE64" s="25" t="s">
        <v>170</v>
      </c>
      <c r="AF64" s="217" t="s">
        <v>170</v>
      </c>
      <c r="AG64" s="218" t="s">
        <v>170</v>
      </c>
      <c r="AH64" s="218" t="s">
        <v>170</v>
      </c>
      <c r="AI64" s="218" t="s">
        <v>170</v>
      </c>
      <c r="AJ64" s="218" t="s">
        <v>170</v>
      </c>
      <c r="AK64" s="219" t="s">
        <v>170</v>
      </c>
      <c r="AL64" s="25" t="s">
        <v>170</v>
      </c>
      <c r="AM64" s="25" t="s">
        <v>170</v>
      </c>
      <c r="AN64" s="25" t="s">
        <v>170</v>
      </c>
      <c r="AO64" s="25" t="s">
        <v>170</v>
      </c>
      <c r="AP64" s="25" t="s">
        <v>170</v>
      </c>
      <c r="AQ64" s="25" t="s">
        <v>170</v>
      </c>
      <c r="AR64" s="25" t="s">
        <v>170</v>
      </c>
      <c r="AS64" s="25" t="s">
        <v>170</v>
      </c>
      <c r="AT64" s="25" t="s">
        <v>170</v>
      </c>
      <c r="AU64" s="25" t="s">
        <v>170</v>
      </c>
      <c r="AV64" s="25" t="s">
        <v>170</v>
      </c>
      <c r="AW64" s="25" t="s">
        <v>170</v>
      </c>
      <c r="AX64" s="25" t="s">
        <v>170</v>
      </c>
      <c r="AY64" s="25" t="s">
        <v>170</v>
      </c>
      <c r="AZ64" s="25" t="s">
        <v>170</v>
      </c>
      <c r="BA64" s="25" t="s">
        <v>170</v>
      </c>
      <c r="BB64" s="25" t="s">
        <v>170</v>
      </c>
      <c r="BC64" s="25" t="s">
        <v>170</v>
      </c>
      <c r="BD64" s="25" t="s">
        <v>170</v>
      </c>
      <c r="BE64" s="25" t="s">
        <v>170</v>
      </c>
      <c r="BF64" s="25" t="s">
        <v>170</v>
      </c>
      <c r="BG64" s="25" t="s">
        <v>170</v>
      </c>
      <c r="BH64" s="25" t="s">
        <v>170</v>
      </c>
      <c r="BI64" s="25" t="s">
        <v>170</v>
      </c>
      <c r="BJ64" s="25" t="s">
        <v>170</v>
      </c>
      <c r="BK64" s="25" t="s">
        <v>170</v>
      </c>
      <c r="BL64" s="25" t="s">
        <v>170</v>
      </c>
      <c r="BM64" s="25" t="s">
        <v>170</v>
      </c>
      <c r="BN64" s="25" t="s">
        <v>170</v>
      </c>
      <c r="BO64" s="25" t="s">
        <v>170</v>
      </c>
      <c r="BP64" s="25" t="s">
        <v>170</v>
      </c>
      <c r="BQ64" s="25" t="s">
        <v>170</v>
      </c>
      <c r="BR64" s="25" t="s">
        <v>170</v>
      </c>
    </row>
    <row r="65" spans="1:70" s="34" customFormat="1" ht="5.0999999999999996" customHeight="1">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63"/>
      <c r="AH65" s="33"/>
      <c r="AI65" s="33"/>
      <c r="AJ65" s="33"/>
      <c r="AK65" s="6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row>
    <row r="66" spans="1:70" ht="14.65" customHeight="1">
      <c r="A66" s="227" t="s">
        <v>66</v>
      </c>
      <c r="B66" s="46" t="s">
        <v>62</v>
      </c>
      <c r="C66" s="25" t="s">
        <v>170</v>
      </c>
      <c r="D66" s="220" t="s">
        <v>170</v>
      </c>
      <c r="E66" s="221" t="s">
        <v>170</v>
      </c>
      <c r="F66" s="25" t="s">
        <v>170</v>
      </c>
      <c r="G66" s="25" t="s">
        <v>170</v>
      </c>
      <c r="H66" s="217" t="s">
        <v>170</v>
      </c>
      <c r="I66" s="219" t="s">
        <v>170</v>
      </c>
      <c r="J66" s="217" t="s">
        <v>170</v>
      </c>
      <c r="K66" s="219" t="s">
        <v>170</v>
      </c>
      <c r="L66" s="25" t="s">
        <v>170</v>
      </c>
      <c r="M66" s="25" t="s">
        <v>170</v>
      </c>
      <c r="N66" s="217" t="s">
        <v>170</v>
      </c>
      <c r="O66" s="219" t="s">
        <v>170</v>
      </c>
      <c r="P66" s="217" t="s">
        <v>170</v>
      </c>
      <c r="Q66" s="219" t="s">
        <v>170</v>
      </c>
      <c r="R66" s="25" t="s">
        <v>170</v>
      </c>
      <c r="S66" s="25" t="s">
        <v>170</v>
      </c>
      <c r="T66" s="217" t="s">
        <v>170</v>
      </c>
      <c r="U66" s="219" t="s">
        <v>170</v>
      </c>
      <c r="V66" s="217" t="s">
        <v>170</v>
      </c>
      <c r="W66" s="218" t="s">
        <v>170</v>
      </c>
      <c r="X66" s="218" t="s">
        <v>170</v>
      </c>
      <c r="Y66" s="218" t="s">
        <v>170</v>
      </c>
      <c r="Z66" s="218" t="s">
        <v>170</v>
      </c>
      <c r="AA66" s="219" t="s">
        <v>170</v>
      </c>
      <c r="AB66" s="25" t="s">
        <v>170</v>
      </c>
      <c r="AC66" s="217" t="s">
        <v>170</v>
      </c>
      <c r="AD66" s="219" t="s">
        <v>170</v>
      </c>
      <c r="AE66" s="25" t="s">
        <v>170</v>
      </c>
      <c r="AF66" s="217" t="s">
        <v>170</v>
      </c>
      <c r="AG66" s="218" t="s">
        <v>170</v>
      </c>
      <c r="AH66" s="218" t="s">
        <v>170</v>
      </c>
      <c r="AI66" s="218" t="s">
        <v>170</v>
      </c>
      <c r="AJ66" s="218" t="s">
        <v>170</v>
      </c>
      <c r="AK66" s="219" t="s">
        <v>170</v>
      </c>
      <c r="AL66" s="25" t="s">
        <v>170</v>
      </c>
      <c r="AM66" s="25" t="s">
        <v>170</v>
      </c>
      <c r="AN66" s="25" t="s">
        <v>170</v>
      </c>
      <c r="AO66" s="25" t="s">
        <v>170</v>
      </c>
      <c r="AP66" s="25" t="s">
        <v>170</v>
      </c>
      <c r="AQ66" s="25" t="s">
        <v>170</v>
      </c>
      <c r="AR66" s="25" t="s">
        <v>170</v>
      </c>
      <c r="AS66" s="25" t="s">
        <v>170</v>
      </c>
      <c r="AT66" s="25" t="s">
        <v>170</v>
      </c>
      <c r="AU66" s="25" t="s">
        <v>170</v>
      </c>
      <c r="AV66" s="25" t="s">
        <v>170</v>
      </c>
      <c r="AW66" s="25" t="s">
        <v>170</v>
      </c>
      <c r="AX66" s="25" t="s">
        <v>170</v>
      </c>
      <c r="AY66" s="25" t="s">
        <v>170</v>
      </c>
      <c r="AZ66" s="25" t="s">
        <v>170</v>
      </c>
      <c r="BA66" s="25" t="s">
        <v>170</v>
      </c>
      <c r="BB66" s="25" t="s">
        <v>170</v>
      </c>
      <c r="BC66" s="25" t="s">
        <v>170</v>
      </c>
      <c r="BD66" s="25" t="s">
        <v>170</v>
      </c>
      <c r="BE66" s="25" t="s">
        <v>170</v>
      </c>
      <c r="BF66" s="25" t="s">
        <v>170</v>
      </c>
      <c r="BG66" s="25" t="s">
        <v>170</v>
      </c>
      <c r="BH66" s="25" t="s">
        <v>170</v>
      </c>
      <c r="BI66" s="25" t="s">
        <v>170</v>
      </c>
      <c r="BJ66" s="25" t="s">
        <v>170</v>
      </c>
      <c r="BK66" s="25" t="s">
        <v>170</v>
      </c>
      <c r="BL66" s="25" t="s">
        <v>170</v>
      </c>
      <c r="BM66" s="25" t="s">
        <v>170</v>
      </c>
      <c r="BN66" s="25" t="s">
        <v>170</v>
      </c>
      <c r="BO66" s="25" t="s">
        <v>170</v>
      </c>
      <c r="BP66" s="25" t="s">
        <v>170</v>
      </c>
      <c r="BQ66" s="25" t="s">
        <v>170</v>
      </c>
      <c r="BR66" s="25" t="s">
        <v>170</v>
      </c>
    </row>
    <row r="67" spans="1:70">
      <c r="A67" s="228"/>
      <c r="B67" s="46" t="s">
        <v>63</v>
      </c>
      <c r="C67" s="25" t="s">
        <v>170</v>
      </c>
      <c r="D67" s="220" t="s">
        <v>170</v>
      </c>
      <c r="E67" s="221" t="s">
        <v>170</v>
      </c>
      <c r="F67" s="25" t="s">
        <v>170</v>
      </c>
      <c r="G67" s="25" t="s">
        <v>170</v>
      </c>
      <c r="H67" s="217" t="s">
        <v>170</v>
      </c>
      <c r="I67" s="219" t="s">
        <v>170</v>
      </c>
      <c r="J67" s="217" t="s">
        <v>170</v>
      </c>
      <c r="K67" s="219" t="s">
        <v>170</v>
      </c>
      <c r="L67" s="25" t="s">
        <v>170</v>
      </c>
      <c r="M67" s="25" t="s">
        <v>170</v>
      </c>
      <c r="N67" s="217" t="s">
        <v>170</v>
      </c>
      <c r="O67" s="219" t="s">
        <v>170</v>
      </c>
      <c r="P67" s="217" t="s">
        <v>170</v>
      </c>
      <c r="Q67" s="219" t="s">
        <v>170</v>
      </c>
      <c r="R67" s="25" t="s">
        <v>170</v>
      </c>
      <c r="S67" s="25" t="s">
        <v>170</v>
      </c>
      <c r="T67" s="217" t="s">
        <v>170</v>
      </c>
      <c r="U67" s="219" t="s">
        <v>170</v>
      </c>
      <c r="V67" s="217" t="s">
        <v>170</v>
      </c>
      <c r="W67" s="218" t="s">
        <v>170</v>
      </c>
      <c r="X67" s="218" t="s">
        <v>170</v>
      </c>
      <c r="Y67" s="218" t="s">
        <v>170</v>
      </c>
      <c r="Z67" s="218" t="s">
        <v>170</v>
      </c>
      <c r="AA67" s="219" t="s">
        <v>170</v>
      </c>
      <c r="AB67" s="25" t="s">
        <v>170</v>
      </c>
      <c r="AC67" s="217" t="s">
        <v>170</v>
      </c>
      <c r="AD67" s="219" t="s">
        <v>170</v>
      </c>
      <c r="AE67" s="25" t="s">
        <v>170</v>
      </c>
      <c r="AF67" s="217" t="s">
        <v>170</v>
      </c>
      <c r="AG67" s="218" t="s">
        <v>170</v>
      </c>
      <c r="AH67" s="218" t="s">
        <v>170</v>
      </c>
      <c r="AI67" s="218" t="s">
        <v>170</v>
      </c>
      <c r="AJ67" s="218" t="s">
        <v>170</v>
      </c>
      <c r="AK67" s="219" t="s">
        <v>170</v>
      </c>
      <c r="AL67" s="25" t="s">
        <v>170</v>
      </c>
      <c r="AM67" s="25" t="s">
        <v>170</v>
      </c>
      <c r="AN67" s="25" t="s">
        <v>170</v>
      </c>
      <c r="AO67" s="25" t="s">
        <v>170</v>
      </c>
      <c r="AP67" s="25" t="s">
        <v>170</v>
      </c>
      <c r="AQ67" s="25" t="s">
        <v>170</v>
      </c>
      <c r="AR67" s="25" t="s">
        <v>170</v>
      </c>
      <c r="AS67" s="25" t="s">
        <v>170</v>
      </c>
      <c r="AT67" s="25" t="s">
        <v>170</v>
      </c>
      <c r="AU67" s="25" t="s">
        <v>170</v>
      </c>
      <c r="AV67" s="25" t="s">
        <v>170</v>
      </c>
      <c r="AW67" s="25" t="s">
        <v>170</v>
      </c>
      <c r="AX67" s="25" t="s">
        <v>170</v>
      </c>
      <c r="AY67" s="25" t="s">
        <v>170</v>
      </c>
      <c r="AZ67" s="25" t="s">
        <v>170</v>
      </c>
      <c r="BA67" s="25" t="s">
        <v>170</v>
      </c>
      <c r="BB67" s="25" t="s">
        <v>170</v>
      </c>
      <c r="BC67" s="25" t="s">
        <v>170</v>
      </c>
      <c r="BD67" s="25" t="s">
        <v>170</v>
      </c>
      <c r="BE67" s="25" t="s">
        <v>170</v>
      </c>
      <c r="BF67" s="25" t="s">
        <v>170</v>
      </c>
      <c r="BG67" s="25" t="s">
        <v>170</v>
      </c>
      <c r="BH67" s="25" t="s">
        <v>170</v>
      </c>
      <c r="BI67" s="25" t="s">
        <v>170</v>
      </c>
      <c r="BJ67" s="25" t="s">
        <v>170</v>
      </c>
      <c r="BK67" s="25" t="s">
        <v>170</v>
      </c>
      <c r="BL67" s="25" t="s">
        <v>170</v>
      </c>
      <c r="BM67" s="25" t="s">
        <v>170</v>
      </c>
      <c r="BN67" s="25" t="s">
        <v>170</v>
      </c>
      <c r="BO67" s="25" t="s">
        <v>170</v>
      </c>
      <c r="BP67" s="25" t="s">
        <v>170</v>
      </c>
      <c r="BQ67" s="25" t="s">
        <v>170</v>
      </c>
      <c r="BR67" s="25" t="s">
        <v>170</v>
      </c>
    </row>
    <row r="68" spans="1:70">
      <c r="A68" s="229"/>
      <c r="B68" s="46" t="s">
        <v>64</v>
      </c>
      <c r="C68" s="25" t="s">
        <v>170</v>
      </c>
      <c r="D68" s="220" t="s">
        <v>170</v>
      </c>
      <c r="E68" s="221" t="s">
        <v>170</v>
      </c>
      <c r="F68" s="25" t="s">
        <v>170</v>
      </c>
      <c r="G68" s="25" t="s">
        <v>170</v>
      </c>
      <c r="H68" s="217" t="s">
        <v>170</v>
      </c>
      <c r="I68" s="219" t="s">
        <v>170</v>
      </c>
      <c r="J68" s="217" t="s">
        <v>170</v>
      </c>
      <c r="K68" s="219" t="s">
        <v>170</v>
      </c>
      <c r="L68" s="25" t="s">
        <v>170</v>
      </c>
      <c r="M68" s="25" t="s">
        <v>170</v>
      </c>
      <c r="N68" s="217" t="s">
        <v>170</v>
      </c>
      <c r="O68" s="219" t="s">
        <v>170</v>
      </c>
      <c r="P68" s="217" t="s">
        <v>170</v>
      </c>
      <c r="Q68" s="219" t="s">
        <v>170</v>
      </c>
      <c r="R68" s="25" t="s">
        <v>170</v>
      </c>
      <c r="S68" s="25" t="s">
        <v>170</v>
      </c>
      <c r="T68" s="217" t="s">
        <v>170</v>
      </c>
      <c r="U68" s="219" t="s">
        <v>170</v>
      </c>
      <c r="V68" s="217" t="s">
        <v>170</v>
      </c>
      <c r="W68" s="218" t="s">
        <v>170</v>
      </c>
      <c r="X68" s="218" t="s">
        <v>170</v>
      </c>
      <c r="Y68" s="218" t="s">
        <v>170</v>
      </c>
      <c r="Z68" s="218" t="s">
        <v>170</v>
      </c>
      <c r="AA68" s="219" t="s">
        <v>170</v>
      </c>
      <c r="AB68" s="25" t="s">
        <v>170</v>
      </c>
      <c r="AC68" s="217" t="s">
        <v>170</v>
      </c>
      <c r="AD68" s="219" t="s">
        <v>170</v>
      </c>
      <c r="AE68" s="25" t="s">
        <v>170</v>
      </c>
      <c r="AF68" s="217" t="s">
        <v>170</v>
      </c>
      <c r="AG68" s="218" t="s">
        <v>170</v>
      </c>
      <c r="AH68" s="218" t="s">
        <v>170</v>
      </c>
      <c r="AI68" s="218" t="s">
        <v>170</v>
      </c>
      <c r="AJ68" s="218" t="s">
        <v>170</v>
      </c>
      <c r="AK68" s="219" t="s">
        <v>170</v>
      </c>
      <c r="AL68" s="25" t="s">
        <v>170</v>
      </c>
      <c r="AM68" s="25" t="s">
        <v>170</v>
      </c>
      <c r="AN68" s="25" t="s">
        <v>170</v>
      </c>
      <c r="AO68" s="25" t="s">
        <v>170</v>
      </c>
      <c r="AP68" s="25" t="s">
        <v>170</v>
      </c>
      <c r="AQ68" s="25" t="s">
        <v>170</v>
      </c>
      <c r="AR68" s="25" t="s">
        <v>170</v>
      </c>
      <c r="AS68" s="25" t="s">
        <v>170</v>
      </c>
      <c r="AT68" s="25" t="s">
        <v>170</v>
      </c>
      <c r="AU68" s="25" t="s">
        <v>170</v>
      </c>
      <c r="AV68" s="25" t="s">
        <v>170</v>
      </c>
      <c r="AW68" s="25" t="s">
        <v>170</v>
      </c>
      <c r="AX68" s="25" t="s">
        <v>170</v>
      </c>
      <c r="AY68" s="25" t="s">
        <v>170</v>
      </c>
      <c r="AZ68" s="25" t="s">
        <v>170</v>
      </c>
      <c r="BA68" s="25" t="s">
        <v>170</v>
      </c>
      <c r="BB68" s="25" t="s">
        <v>170</v>
      </c>
      <c r="BC68" s="25" t="s">
        <v>170</v>
      </c>
      <c r="BD68" s="25" t="s">
        <v>170</v>
      </c>
      <c r="BE68" s="25" t="s">
        <v>170</v>
      </c>
      <c r="BF68" s="25" t="s">
        <v>170</v>
      </c>
      <c r="BG68" s="25" t="s">
        <v>170</v>
      </c>
      <c r="BH68" s="25" t="s">
        <v>170</v>
      </c>
      <c r="BI68" s="25" t="s">
        <v>170</v>
      </c>
      <c r="BJ68" s="25" t="s">
        <v>170</v>
      </c>
      <c r="BK68" s="25" t="s">
        <v>170</v>
      </c>
      <c r="BL68" s="25" t="s">
        <v>170</v>
      </c>
      <c r="BM68" s="25" t="s">
        <v>170</v>
      </c>
      <c r="BN68" s="25" t="s">
        <v>170</v>
      </c>
      <c r="BO68" s="25" t="s">
        <v>170</v>
      </c>
      <c r="BP68" s="25" t="s">
        <v>170</v>
      </c>
      <c r="BQ68" s="25" t="s">
        <v>170</v>
      </c>
      <c r="BR68" s="25" t="s">
        <v>170</v>
      </c>
    </row>
    <row r="69" spans="1:70" s="42" customFormat="1" ht="10.35" customHeight="1">
      <c r="A69" s="4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62"/>
      <c r="AH69" s="41"/>
      <c r="AI69" s="41"/>
      <c r="AJ69" s="41"/>
      <c r="AK69" s="62"/>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row>
    <row r="70" spans="1:70" s="60" customFormat="1" ht="30">
      <c r="A70" s="57" t="s">
        <v>82</v>
      </c>
      <c r="B70" s="150" t="s">
        <v>62</v>
      </c>
      <c r="C70" s="59">
        <v>75</v>
      </c>
      <c r="D70" s="222">
        <v>75</v>
      </c>
      <c r="E70" s="223"/>
      <c r="F70" s="59">
        <v>75</v>
      </c>
      <c r="G70" s="59">
        <v>75</v>
      </c>
      <c r="H70" s="222">
        <v>75</v>
      </c>
      <c r="I70" s="223"/>
      <c r="J70" s="222">
        <v>75</v>
      </c>
      <c r="K70" s="223"/>
      <c r="L70" s="59">
        <v>75</v>
      </c>
      <c r="M70" s="59">
        <v>75</v>
      </c>
      <c r="N70" s="222">
        <v>75</v>
      </c>
      <c r="O70" s="223"/>
      <c r="P70" s="222">
        <v>75</v>
      </c>
      <c r="Q70" s="223"/>
      <c r="R70" s="59">
        <v>75</v>
      </c>
      <c r="S70" s="59">
        <v>75</v>
      </c>
      <c r="T70" s="222">
        <v>75</v>
      </c>
      <c r="U70" s="223"/>
      <c r="V70" s="222">
        <v>75</v>
      </c>
      <c r="W70" s="224"/>
      <c r="X70" s="224"/>
      <c r="Y70" s="224"/>
      <c r="Z70" s="224"/>
      <c r="AA70" s="223"/>
      <c r="AB70" s="59">
        <v>75</v>
      </c>
      <c r="AC70" s="222">
        <v>75</v>
      </c>
      <c r="AD70" s="223"/>
      <c r="AE70" s="59">
        <v>75</v>
      </c>
      <c r="AF70" s="222">
        <v>75</v>
      </c>
      <c r="AG70" s="224"/>
      <c r="AH70" s="224"/>
      <c r="AI70" s="224"/>
      <c r="AJ70" s="224"/>
      <c r="AK70" s="223"/>
      <c r="AL70" s="59">
        <v>75</v>
      </c>
      <c r="AM70" s="59">
        <v>75</v>
      </c>
      <c r="AN70" s="59">
        <v>75</v>
      </c>
      <c r="AO70" s="59">
        <v>75</v>
      </c>
      <c r="AP70" s="59">
        <v>75</v>
      </c>
      <c r="AQ70" s="59">
        <v>75</v>
      </c>
      <c r="AR70" s="59">
        <v>75</v>
      </c>
      <c r="AS70" s="59">
        <v>75</v>
      </c>
      <c r="AT70" s="59">
        <v>75</v>
      </c>
      <c r="AU70" s="59">
        <v>75</v>
      </c>
      <c r="AV70" s="59">
        <v>75</v>
      </c>
      <c r="AW70" s="59">
        <v>75</v>
      </c>
      <c r="AX70" s="59">
        <v>75</v>
      </c>
      <c r="AY70" s="59">
        <v>75</v>
      </c>
      <c r="AZ70" s="59">
        <v>75</v>
      </c>
      <c r="BA70" s="59">
        <v>75</v>
      </c>
      <c r="BB70" s="59">
        <v>75</v>
      </c>
      <c r="BC70" s="59">
        <v>75</v>
      </c>
      <c r="BD70" s="59">
        <v>75</v>
      </c>
      <c r="BE70" s="59">
        <v>75</v>
      </c>
      <c r="BF70" s="59">
        <v>75</v>
      </c>
      <c r="BG70" s="59">
        <v>75</v>
      </c>
      <c r="BH70" s="59">
        <v>75</v>
      </c>
      <c r="BI70" s="59">
        <v>75</v>
      </c>
      <c r="BJ70" s="59">
        <v>75</v>
      </c>
      <c r="BK70" s="59">
        <v>75</v>
      </c>
      <c r="BL70" s="59">
        <v>75</v>
      </c>
      <c r="BM70" s="59">
        <v>75</v>
      </c>
      <c r="BN70" s="59">
        <v>75</v>
      </c>
      <c r="BO70" s="59">
        <v>75</v>
      </c>
      <c r="BP70" s="59">
        <v>75</v>
      </c>
      <c r="BQ70" s="59">
        <v>75</v>
      </c>
      <c r="BR70" s="59">
        <v>75</v>
      </c>
    </row>
    <row r="71" spans="1:70" s="42" customFormat="1" ht="10.35" customHeight="1">
      <c r="A71" s="4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62"/>
      <c r="AH71" s="41"/>
      <c r="AI71" s="41"/>
      <c r="AJ71" s="41"/>
      <c r="AK71" s="62"/>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row>
    <row r="72" spans="1:70">
      <c r="A72" s="225" t="s">
        <v>164</v>
      </c>
      <c r="B72" s="226"/>
      <c r="C72" s="97">
        <v>4.1000000000000003E-3</v>
      </c>
      <c r="D72" s="97">
        <v>4.1000000000000003E-3</v>
      </c>
      <c r="E72" s="97">
        <v>4.1000000000000003E-3</v>
      </c>
      <c r="F72" s="97">
        <v>4.1000000000000003E-3</v>
      </c>
      <c r="G72" s="97">
        <v>2.2100000000000002E-2</v>
      </c>
      <c r="H72" s="97">
        <v>3.8999999999999998E-3</v>
      </c>
      <c r="I72" s="97">
        <v>2.2100000000000002E-2</v>
      </c>
      <c r="J72" s="97">
        <v>3.8999999999999998E-3</v>
      </c>
      <c r="K72" s="97">
        <v>2.2100000000000002E-2</v>
      </c>
      <c r="L72" s="97">
        <v>3.8999999999999998E-3</v>
      </c>
      <c r="M72" s="97">
        <v>2.2100000000000002E-2</v>
      </c>
      <c r="N72" s="97">
        <v>3.8999999999999998E-3</v>
      </c>
      <c r="O72" s="97">
        <v>2.2100000000000002E-2</v>
      </c>
      <c r="P72" s="97">
        <v>3.8999999999999998E-3</v>
      </c>
      <c r="Q72" s="97">
        <v>2.2100000000000002E-2</v>
      </c>
      <c r="R72" s="97">
        <v>3.8999999999999998E-3</v>
      </c>
      <c r="S72" s="97">
        <v>4.1000000000000003E-3</v>
      </c>
      <c r="T72" s="97">
        <v>4.1000000000000003E-3</v>
      </c>
      <c r="U72" s="97">
        <v>2.8999999999999998E-3</v>
      </c>
      <c r="V72" s="97">
        <v>2.8999999999999998E-3</v>
      </c>
      <c r="W72" s="97">
        <v>1.9300000000000001E-2</v>
      </c>
      <c r="X72" s="97">
        <v>3.2000000000000002E-3</v>
      </c>
      <c r="Y72" s="97">
        <v>1.9300000000000001E-2</v>
      </c>
      <c r="Z72" s="97">
        <v>3.2000000000000002E-3</v>
      </c>
      <c r="AA72" s="97">
        <v>1.66E-2</v>
      </c>
      <c r="AB72" s="97">
        <v>3.5000000000000001E-3</v>
      </c>
      <c r="AC72" s="97">
        <v>1.66E-2</v>
      </c>
      <c r="AD72" s="97">
        <v>3.5000000000000001E-3</v>
      </c>
      <c r="AE72" s="97">
        <v>2.8999999999999998E-3</v>
      </c>
      <c r="AF72" s="97">
        <v>2.8999999999999998E-3</v>
      </c>
      <c r="AG72" s="97">
        <v>1.9300000000000001E-2</v>
      </c>
      <c r="AH72" s="97">
        <v>3.2000000000000002E-3</v>
      </c>
      <c r="AI72" s="97">
        <v>1.9300000000000001E-2</v>
      </c>
      <c r="AJ72" s="97">
        <v>3.2000000000000002E-3</v>
      </c>
      <c r="AK72" s="97">
        <v>1.4800000000000001E-2</v>
      </c>
      <c r="AL72" s="97">
        <v>2.8E-3</v>
      </c>
      <c r="AM72" s="97">
        <v>1.4800000000000001E-2</v>
      </c>
      <c r="AN72" s="97">
        <v>2.8E-3</v>
      </c>
      <c r="AO72" s="97">
        <v>1.4800000000000001E-2</v>
      </c>
      <c r="AP72" s="97">
        <v>2.8E-3</v>
      </c>
      <c r="AQ72" s="97">
        <v>1.4800000000000001E-2</v>
      </c>
      <c r="AR72" s="97">
        <v>2.8E-3</v>
      </c>
      <c r="AS72" s="97">
        <v>1.4800000000000001E-2</v>
      </c>
      <c r="AT72" s="97">
        <v>2.8E-3</v>
      </c>
      <c r="AU72" s="97">
        <v>1.4800000000000001E-2</v>
      </c>
      <c r="AV72" s="97">
        <v>2.8E-3</v>
      </c>
      <c r="AW72" s="97">
        <v>1.4800000000000001E-2</v>
      </c>
      <c r="AX72" s="97">
        <v>2.8E-3</v>
      </c>
      <c r="AY72" s="97">
        <v>2.8999999999999998E-3</v>
      </c>
      <c r="AZ72" s="97">
        <v>2.8999999999999998E-3</v>
      </c>
      <c r="BA72" s="97">
        <v>1.4800000000000001E-2</v>
      </c>
      <c r="BB72" s="97">
        <v>2.8E-3</v>
      </c>
      <c r="BC72" s="97">
        <v>1.4800000000000001E-2</v>
      </c>
      <c r="BD72" s="97">
        <v>2.8E-3</v>
      </c>
      <c r="BE72" s="97">
        <v>1.4800000000000001E-2</v>
      </c>
      <c r="BF72" s="97">
        <v>2.8E-3</v>
      </c>
      <c r="BG72" s="97">
        <v>1.4800000000000001E-2</v>
      </c>
      <c r="BH72" s="97">
        <v>2.8E-3</v>
      </c>
      <c r="BI72" s="97">
        <v>1.4800000000000001E-2</v>
      </c>
      <c r="BJ72" s="97">
        <v>2.8E-3</v>
      </c>
      <c r="BK72" s="97">
        <v>1.4800000000000001E-2</v>
      </c>
      <c r="BL72" s="97">
        <v>2.8E-3</v>
      </c>
      <c r="BM72" s="97">
        <v>1.4800000000000001E-2</v>
      </c>
      <c r="BN72" s="97">
        <v>2.8E-3</v>
      </c>
      <c r="BO72" s="97">
        <v>1.9300000000000001E-2</v>
      </c>
      <c r="BP72" s="97">
        <v>3.2000000000000002E-3</v>
      </c>
      <c r="BQ72" s="97">
        <v>1.9300000000000001E-2</v>
      </c>
      <c r="BR72" s="97">
        <v>3.2000000000000002E-3</v>
      </c>
    </row>
  </sheetData>
  <mergeCells count="468">
    <mergeCell ref="G7:H7"/>
    <mergeCell ref="I7:J7"/>
    <mergeCell ref="K7:L7"/>
    <mergeCell ref="M7:N7"/>
    <mergeCell ref="O7:P7"/>
    <mergeCell ref="Q7:R7"/>
    <mergeCell ref="AK7:AL7"/>
    <mergeCell ref="BK7:BL7"/>
    <mergeCell ref="AM7:AN7"/>
    <mergeCell ref="AO7:AP7"/>
    <mergeCell ref="AQ7:AR7"/>
    <mergeCell ref="AS7:AT7"/>
    <mergeCell ref="AU7:AV7"/>
    <mergeCell ref="AW7:AX7"/>
    <mergeCell ref="BI7:BJ7"/>
    <mergeCell ref="AC7:AD7"/>
    <mergeCell ref="BO7:BP7"/>
    <mergeCell ref="BQ7:BR7"/>
    <mergeCell ref="AW6:AX6"/>
    <mergeCell ref="BA6:BB6"/>
    <mergeCell ref="BC6:BD6"/>
    <mergeCell ref="BE6:BF6"/>
    <mergeCell ref="BG6:BH6"/>
    <mergeCell ref="BI6:BJ6"/>
    <mergeCell ref="BK6:BL6"/>
    <mergeCell ref="BM6:BN6"/>
    <mergeCell ref="BO6:BP6"/>
    <mergeCell ref="BA7:BB7"/>
    <mergeCell ref="BC7:BD7"/>
    <mergeCell ref="BE7:BF7"/>
    <mergeCell ref="BG7:BH7"/>
    <mergeCell ref="BQ6:BR6"/>
    <mergeCell ref="BM7:BN7"/>
    <mergeCell ref="BG10:BH10"/>
    <mergeCell ref="BI10:BJ10"/>
    <mergeCell ref="BK10:BL10"/>
    <mergeCell ref="BM10:BN10"/>
    <mergeCell ref="BO10:BP10"/>
    <mergeCell ref="BQ10:BR10"/>
    <mergeCell ref="A2:BR2"/>
    <mergeCell ref="A3:BR3"/>
    <mergeCell ref="A4:BR4"/>
    <mergeCell ref="A5:BR5"/>
    <mergeCell ref="G6:H6"/>
    <mergeCell ref="I6:J6"/>
    <mergeCell ref="K6:L6"/>
    <mergeCell ref="M6:N6"/>
    <mergeCell ref="O6:P6"/>
    <mergeCell ref="Q6:R6"/>
    <mergeCell ref="AK6:AL6"/>
    <mergeCell ref="AM6:AN6"/>
    <mergeCell ref="AO6:AP6"/>
    <mergeCell ref="AQ6:AR6"/>
    <mergeCell ref="AS6:AT6"/>
    <mergeCell ref="AU6:AV6"/>
    <mergeCell ref="BG9:BH9"/>
    <mergeCell ref="BI9:BJ9"/>
    <mergeCell ref="BK9:BL9"/>
    <mergeCell ref="BM9:BN9"/>
    <mergeCell ref="BO9:BP9"/>
    <mergeCell ref="BQ9:BR9"/>
    <mergeCell ref="G10:H10"/>
    <mergeCell ref="I10:J10"/>
    <mergeCell ref="K10:L10"/>
    <mergeCell ref="M10:N10"/>
    <mergeCell ref="O10:P10"/>
    <mergeCell ref="Q10:R10"/>
    <mergeCell ref="AK10:AL10"/>
    <mergeCell ref="AM10:AN10"/>
    <mergeCell ref="AO10:AP10"/>
    <mergeCell ref="AQ10:AR10"/>
    <mergeCell ref="AS10:AT10"/>
    <mergeCell ref="AU10:AV10"/>
    <mergeCell ref="AW10:AX10"/>
    <mergeCell ref="BA10:BB10"/>
    <mergeCell ref="BC10:BD10"/>
    <mergeCell ref="BE10:BF10"/>
    <mergeCell ref="AM9:AN9"/>
    <mergeCell ref="AO9:AP9"/>
    <mergeCell ref="AQ9:AR9"/>
    <mergeCell ref="AS9:AT9"/>
    <mergeCell ref="AU9:AV9"/>
    <mergeCell ref="AW9:AX9"/>
    <mergeCell ref="BA9:BB9"/>
    <mergeCell ref="BC9:BD9"/>
    <mergeCell ref="BE9:BF9"/>
    <mergeCell ref="B1:M1"/>
    <mergeCell ref="A19:A21"/>
    <mergeCell ref="A41:E41"/>
    <mergeCell ref="AC50:AD50"/>
    <mergeCell ref="AF50:AK50"/>
    <mergeCell ref="D42:E42"/>
    <mergeCell ref="H42:I42"/>
    <mergeCell ref="J42:K42"/>
    <mergeCell ref="AC49:AD49"/>
    <mergeCell ref="G9:H9"/>
    <mergeCell ref="I9:J9"/>
    <mergeCell ref="K9:L9"/>
    <mergeCell ref="M9:N9"/>
    <mergeCell ref="O9:P9"/>
    <mergeCell ref="Q9:R9"/>
    <mergeCell ref="AK9:AL9"/>
    <mergeCell ref="AF42:AK42"/>
    <mergeCell ref="AF49:AK49"/>
    <mergeCell ref="AC42:AD42"/>
    <mergeCell ref="AC46:AD46"/>
    <mergeCell ref="AF46:AK46"/>
    <mergeCell ref="AF44:AK44"/>
    <mergeCell ref="AF48:AK48"/>
    <mergeCell ref="AC45:AD45"/>
    <mergeCell ref="AF45:AK45"/>
    <mergeCell ref="T50:U50"/>
    <mergeCell ref="V50:AA50"/>
    <mergeCell ref="T48:U48"/>
    <mergeCell ref="V48:AA48"/>
    <mergeCell ref="AC48:AD48"/>
    <mergeCell ref="AC44:AD44"/>
    <mergeCell ref="N42:O42"/>
    <mergeCell ref="P42:Q42"/>
    <mergeCell ref="T42:U42"/>
    <mergeCell ref="V42:AA42"/>
    <mergeCell ref="V49:AA49"/>
    <mergeCell ref="V46:AA46"/>
    <mergeCell ref="V45:AA45"/>
    <mergeCell ref="N49:O49"/>
    <mergeCell ref="P49:Q49"/>
    <mergeCell ref="T49:U49"/>
    <mergeCell ref="P48:Q48"/>
    <mergeCell ref="T46:U46"/>
    <mergeCell ref="T44:U44"/>
    <mergeCell ref="V44:AA44"/>
    <mergeCell ref="N48:O48"/>
    <mergeCell ref="P46:Q46"/>
    <mergeCell ref="T45:U45"/>
    <mergeCell ref="D50:E50"/>
    <mergeCell ref="H50:I50"/>
    <mergeCell ref="J50:K50"/>
    <mergeCell ref="N50:O50"/>
    <mergeCell ref="P50:Q50"/>
    <mergeCell ref="J46:K46"/>
    <mergeCell ref="N46:O46"/>
    <mergeCell ref="D49:E49"/>
    <mergeCell ref="H49:I49"/>
    <mergeCell ref="J49:K49"/>
    <mergeCell ref="D48:E48"/>
    <mergeCell ref="H48:I48"/>
    <mergeCell ref="J48:K48"/>
    <mergeCell ref="D46:E46"/>
    <mergeCell ref="H46:I46"/>
    <mergeCell ref="T24:U24"/>
    <mergeCell ref="T25:U25"/>
    <mergeCell ref="AC25:AD25"/>
    <mergeCell ref="AA9:AB9"/>
    <mergeCell ref="AC9:AD9"/>
    <mergeCell ref="AA10:AB10"/>
    <mergeCell ref="AC10:AD10"/>
    <mergeCell ref="AA6:AB6"/>
    <mergeCell ref="AA7:AB7"/>
    <mergeCell ref="W6:X6"/>
    <mergeCell ref="Y6:Z6"/>
    <mergeCell ref="W7:X7"/>
    <mergeCell ref="Y7:Z7"/>
    <mergeCell ref="W9:X9"/>
    <mergeCell ref="Y9:Z9"/>
    <mergeCell ref="W10:X10"/>
    <mergeCell ref="Y10:Z10"/>
    <mergeCell ref="N27:O27"/>
    <mergeCell ref="N28:O28"/>
    <mergeCell ref="P24:Q24"/>
    <mergeCell ref="P25:Q25"/>
    <mergeCell ref="P26:Q26"/>
    <mergeCell ref="P27:Q27"/>
    <mergeCell ref="P28:Q28"/>
    <mergeCell ref="N24:O24"/>
    <mergeCell ref="N25:O25"/>
    <mergeCell ref="A11:B11"/>
    <mergeCell ref="A9:B9"/>
    <mergeCell ref="A10:B10"/>
    <mergeCell ref="A6:B8"/>
    <mergeCell ref="A12:A17"/>
    <mergeCell ref="A51:B51"/>
    <mergeCell ref="A23:B23"/>
    <mergeCell ref="A24:A28"/>
    <mergeCell ref="A30:A34"/>
    <mergeCell ref="A44:A46"/>
    <mergeCell ref="A48:A50"/>
    <mergeCell ref="A36:A40"/>
    <mergeCell ref="T27:U27"/>
    <mergeCell ref="T28:U28"/>
    <mergeCell ref="V24:AA24"/>
    <mergeCell ref="V25:AA25"/>
    <mergeCell ref="V26:AA26"/>
    <mergeCell ref="V27:AA27"/>
    <mergeCell ref="V28:AA28"/>
    <mergeCell ref="T26:U26"/>
    <mergeCell ref="D28:E28"/>
    <mergeCell ref="D27:E27"/>
    <mergeCell ref="D26:E26"/>
    <mergeCell ref="D25:E25"/>
    <mergeCell ref="D24:E24"/>
    <mergeCell ref="H28:I28"/>
    <mergeCell ref="J24:K24"/>
    <mergeCell ref="J25:K25"/>
    <mergeCell ref="J26:K26"/>
    <mergeCell ref="J27:K27"/>
    <mergeCell ref="J28:K28"/>
    <mergeCell ref="H24:I24"/>
    <mergeCell ref="H25:I25"/>
    <mergeCell ref="H26:I26"/>
    <mergeCell ref="H27:I27"/>
    <mergeCell ref="N26:O26"/>
    <mergeCell ref="AC27:AD27"/>
    <mergeCell ref="AC28:AD28"/>
    <mergeCell ref="AF24:AK24"/>
    <mergeCell ref="AF25:AK25"/>
    <mergeCell ref="AF26:AK26"/>
    <mergeCell ref="AF27:AK27"/>
    <mergeCell ref="AF28:AK28"/>
    <mergeCell ref="AC24:AD24"/>
    <mergeCell ref="AC26:AD26"/>
    <mergeCell ref="AC30:AD30"/>
    <mergeCell ref="AF30:AK30"/>
    <mergeCell ref="D31:E31"/>
    <mergeCell ref="H31:I31"/>
    <mergeCell ref="J31:K31"/>
    <mergeCell ref="N31:O31"/>
    <mergeCell ref="P31:Q31"/>
    <mergeCell ref="T31:U31"/>
    <mergeCell ref="V31:AA31"/>
    <mergeCell ref="AC31:AD31"/>
    <mergeCell ref="H30:I30"/>
    <mergeCell ref="J30:K30"/>
    <mergeCell ref="N30:O30"/>
    <mergeCell ref="P30:Q30"/>
    <mergeCell ref="T30:U30"/>
    <mergeCell ref="V30:AA30"/>
    <mergeCell ref="D30:E30"/>
    <mergeCell ref="AF31:AK31"/>
    <mergeCell ref="D32:E32"/>
    <mergeCell ref="H32:I32"/>
    <mergeCell ref="J32:K32"/>
    <mergeCell ref="N32:O32"/>
    <mergeCell ref="P32:Q32"/>
    <mergeCell ref="T32:U32"/>
    <mergeCell ref="V32:AA32"/>
    <mergeCell ref="AC32:AD32"/>
    <mergeCell ref="AF32:AK32"/>
    <mergeCell ref="V33:AA33"/>
    <mergeCell ref="AC33:AD33"/>
    <mergeCell ref="AF33:AK33"/>
    <mergeCell ref="D34:E34"/>
    <mergeCell ref="H34:I34"/>
    <mergeCell ref="J34:K34"/>
    <mergeCell ref="N34:O34"/>
    <mergeCell ref="P34:Q34"/>
    <mergeCell ref="T34:U34"/>
    <mergeCell ref="V34:AA34"/>
    <mergeCell ref="D33:E33"/>
    <mergeCell ref="H33:I33"/>
    <mergeCell ref="J33:K33"/>
    <mergeCell ref="N33:O33"/>
    <mergeCell ref="P33:Q33"/>
    <mergeCell ref="T33:U33"/>
    <mergeCell ref="AC34:AD34"/>
    <mergeCell ref="AF34:AK34"/>
    <mergeCell ref="D36:E36"/>
    <mergeCell ref="H36:I36"/>
    <mergeCell ref="J36:K36"/>
    <mergeCell ref="N36:O36"/>
    <mergeCell ref="P36:Q36"/>
    <mergeCell ref="T36:U36"/>
    <mergeCell ref="V36:AA36"/>
    <mergeCell ref="AC36:AD36"/>
    <mergeCell ref="AF36:AK36"/>
    <mergeCell ref="D37:E37"/>
    <mergeCell ref="H37:I37"/>
    <mergeCell ref="J37:K37"/>
    <mergeCell ref="N37:O37"/>
    <mergeCell ref="P37:Q37"/>
    <mergeCell ref="T37:U37"/>
    <mergeCell ref="V37:AA37"/>
    <mergeCell ref="AC37:AD37"/>
    <mergeCell ref="AF37:AK37"/>
    <mergeCell ref="D38:E38"/>
    <mergeCell ref="H38:I38"/>
    <mergeCell ref="J38:K38"/>
    <mergeCell ref="N38:O38"/>
    <mergeCell ref="P38:Q38"/>
    <mergeCell ref="T38:U38"/>
    <mergeCell ref="V38:AA38"/>
    <mergeCell ref="AC38:AD38"/>
    <mergeCell ref="AF38:AK38"/>
    <mergeCell ref="V39:AA39"/>
    <mergeCell ref="AC39:AD39"/>
    <mergeCell ref="AF39:AK39"/>
    <mergeCell ref="D40:E40"/>
    <mergeCell ref="H40:I40"/>
    <mergeCell ref="J40:K40"/>
    <mergeCell ref="N40:O40"/>
    <mergeCell ref="P40:Q40"/>
    <mergeCell ref="T40:U40"/>
    <mergeCell ref="V40:AA40"/>
    <mergeCell ref="D39:E39"/>
    <mergeCell ref="H39:I39"/>
    <mergeCell ref="J39:K39"/>
    <mergeCell ref="N39:O39"/>
    <mergeCell ref="P39:Q39"/>
    <mergeCell ref="T39:U39"/>
    <mergeCell ref="AC40:AD40"/>
    <mergeCell ref="AF40:AK40"/>
    <mergeCell ref="D44:E44"/>
    <mergeCell ref="H44:I44"/>
    <mergeCell ref="J44:K44"/>
    <mergeCell ref="N44:O44"/>
    <mergeCell ref="P44:Q44"/>
    <mergeCell ref="D45:E45"/>
    <mergeCell ref="H45:I45"/>
    <mergeCell ref="J45:K45"/>
    <mergeCell ref="N45:O45"/>
    <mergeCell ref="P45:Q45"/>
    <mergeCell ref="AF54:AK54"/>
    <mergeCell ref="AF52:AK52"/>
    <mergeCell ref="D52:E52"/>
    <mergeCell ref="H52:I52"/>
    <mergeCell ref="J52:K52"/>
    <mergeCell ref="N52:O52"/>
    <mergeCell ref="P52:Q52"/>
    <mergeCell ref="T52:U52"/>
    <mergeCell ref="V52:AA52"/>
    <mergeCell ref="AC52:AD52"/>
    <mergeCell ref="D55:E55"/>
    <mergeCell ref="H55:I55"/>
    <mergeCell ref="J55:K55"/>
    <mergeCell ref="N55:O55"/>
    <mergeCell ref="P55:Q55"/>
    <mergeCell ref="T55:U55"/>
    <mergeCell ref="A53:G53"/>
    <mergeCell ref="V55:AA55"/>
    <mergeCell ref="AC55:AD55"/>
    <mergeCell ref="D54:E54"/>
    <mergeCell ref="H54:I54"/>
    <mergeCell ref="J54:K54"/>
    <mergeCell ref="N54:O54"/>
    <mergeCell ref="P54:Q54"/>
    <mergeCell ref="T54:U54"/>
    <mergeCell ref="V54:AA54"/>
    <mergeCell ref="AC54:AD54"/>
    <mergeCell ref="A58:E58"/>
    <mergeCell ref="D59:E59"/>
    <mergeCell ref="H59:I59"/>
    <mergeCell ref="J59:K59"/>
    <mergeCell ref="N59:O59"/>
    <mergeCell ref="P59:Q59"/>
    <mergeCell ref="T59:U59"/>
    <mergeCell ref="V59:AA59"/>
    <mergeCell ref="AF57:AK57"/>
    <mergeCell ref="D57:E57"/>
    <mergeCell ref="H57:I57"/>
    <mergeCell ref="J57:K57"/>
    <mergeCell ref="N57:O57"/>
    <mergeCell ref="P57:Q57"/>
    <mergeCell ref="T57:U57"/>
    <mergeCell ref="V57:AA57"/>
    <mergeCell ref="AC57:AD57"/>
    <mergeCell ref="AC59:AD59"/>
    <mergeCell ref="AF59:AK59"/>
    <mergeCell ref="A59:B59"/>
    <mergeCell ref="T60:U60"/>
    <mergeCell ref="V60:AA60"/>
    <mergeCell ref="AC60:AD60"/>
    <mergeCell ref="AF60:AK60"/>
    <mergeCell ref="A60:B60"/>
    <mergeCell ref="D60:E60"/>
    <mergeCell ref="H60:I60"/>
    <mergeCell ref="J60:K60"/>
    <mergeCell ref="N60:O60"/>
    <mergeCell ref="P60:Q60"/>
    <mergeCell ref="A61:B61"/>
    <mergeCell ref="A62:A64"/>
    <mergeCell ref="D62:E62"/>
    <mergeCell ref="H62:I62"/>
    <mergeCell ref="J62:K62"/>
    <mergeCell ref="N62:O62"/>
    <mergeCell ref="D63:E63"/>
    <mergeCell ref="AF62:AK62"/>
    <mergeCell ref="D64:E64"/>
    <mergeCell ref="T64:U64"/>
    <mergeCell ref="P62:Q62"/>
    <mergeCell ref="T62:U62"/>
    <mergeCell ref="V63:AA63"/>
    <mergeCell ref="AC63:AD63"/>
    <mergeCell ref="AF63:AK63"/>
    <mergeCell ref="AC64:AD64"/>
    <mergeCell ref="AF64:AK64"/>
    <mergeCell ref="H63:I63"/>
    <mergeCell ref="J63:K63"/>
    <mergeCell ref="N63:O63"/>
    <mergeCell ref="P63:Q63"/>
    <mergeCell ref="H64:I64"/>
    <mergeCell ref="J64:K64"/>
    <mergeCell ref="N64:O64"/>
    <mergeCell ref="P64:Q64"/>
    <mergeCell ref="A72:B72"/>
    <mergeCell ref="A66:A68"/>
    <mergeCell ref="V67:AA67"/>
    <mergeCell ref="V64:AA64"/>
    <mergeCell ref="V62:AA62"/>
    <mergeCell ref="AC62:AD62"/>
    <mergeCell ref="V66:AA66"/>
    <mergeCell ref="AC66:AD66"/>
    <mergeCell ref="T63:U63"/>
    <mergeCell ref="AF66:AK66"/>
    <mergeCell ref="D67:E67"/>
    <mergeCell ref="H67:I67"/>
    <mergeCell ref="J67:K67"/>
    <mergeCell ref="N67:O67"/>
    <mergeCell ref="P67:Q67"/>
    <mergeCell ref="T67:U67"/>
    <mergeCell ref="D66:E66"/>
    <mergeCell ref="H66:I66"/>
    <mergeCell ref="J66:K66"/>
    <mergeCell ref="N66:O66"/>
    <mergeCell ref="P66:Q66"/>
    <mergeCell ref="AC67:AD67"/>
    <mergeCell ref="AF67:AK67"/>
    <mergeCell ref="T66:U66"/>
    <mergeCell ref="AF68:AK68"/>
    <mergeCell ref="D70:E70"/>
    <mergeCell ref="H70:I70"/>
    <mergeCell ref="J70:K70"/>
    <mergeCell ref="N70:O70"/>
    <mergeCell ref="P70:Q70"/>
    <mergeCell ref="T70:U70"/>
    <mergeCell ref="V70:AA70"/>
    <mergeCell ref="AC70:AD70"/>
    <mergeCell ref="AF70:AK70"/>
    <mergeCell ref="D68:E68"/>
    <mergeCell ref="H68:I68"/>
    <mergeCell ref="J68:K68"/>
    <mergeCell ref="N68:O68"/>
    <mergeCell ref="P68:Q68"/>
    <mergeCell ref="T68:U68"/>
    <mergeCell ref="V68:AA68"/>
    <mergeCell ref="AC68:AD68"/>
    <mergeCell ref="A52:B52"/>
    <mergeCell ref="A56:B56"/>
    <mergeCell ref="A57:B57"/>
    <mergeCell ref="A54:B54"/>
    <mergeCell ref="A55:B55"/>
    <mergeCell ref="AG6:AH6"/>
    <mergeCell ref="AC6:AD6"/>
    <mergeCell ref="AI6:AJ6"/>
    <mergeCell ref="AG7:AH7"/>
    <mergeCell ref="AI7:AJ7"/>
    <mergeCell ref="AG9:AH9"/>
    <mergeCell ref="AI9:AJ9"/>
    <mergeCell ref="AG10:AH10"/>
    <mergeCell ref="AI10:AJ10"/>
    <mergeCell ref="AF55:AK55"/>
    <mergeCell ref="D56:E56"/>
    <mergeCell ref="H56:I56"/>
    <mergeCell ref="J56:K56"/>
    <mergeCell ref="N56:O56"/>
    <mergeCell ref="P56:Q56"/>
    <mergeCell ref="T56:U56"/>
    <mergeCell ref="V56:AA56"/>
    <mergeCell ref="AC56:AD56"/>
    <mergeCell ref="AF56:AK56"/>
  </mergeCells>
  <phoneticPr fontId="0" type="noConversion"/>
  <printOptions horizontalCentered="1"/>
  <pageMargins left="0.25" right="0.25" top="0.5" bottom="0.25" header="0" footer="0"/>
  <pageSetup scale="28" fitToHeight="0" orientation="landscape" r:id="rId1"/>
  <headerFooter>
    <oddHeader xml:space="preserve">&amp;C&amp;"Calibri,Bold"&amp;20Service and Supplies Pricing Worksheet&amp;14
Group A </oddHeader>
  </headerFooter>
  <rowBreaks count="1" manualBreakCount="1">
    <brk id="60"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Normal="100" workbookViewId="0">
      <selection activeCell="D2" sqref="D2:F2"/>
    </sheetView>
  </sheetViews>
  <sheetFormatPr defaultRowHeight="15"/>
  <cols>
    <col min="1" max="1" width="19.7109375" customWidth="1"/>
    <col min="2" max="2" width="14.28515625" customWidth="1"/>
    <col min="3" max="3" width="17.7109375" customWidth="1"/>
    <col min="4" max="6" width="13.7109375" customWidth="1"/>
    <col min="7" max="7" width="5.7109375" customWidth="1"/>
    <col min="8" max="11" width="11.7109375" customWidth="1"/>
  </cols>
  <sheetData>
    <row r="1" spans="1:11" ht="21">
      <c r="A1" s="30" t="s">
        <v>13</v>
      </c>
      <c r="B1" s="183" t="str">
        <f>'MSRP List Price'!B1:AO1</f>
        <v xml:space="preserve">HP Inc. </v>
      </c>
      <c r="C1" s="183"/>
      <c r="D1" s="183"/>
      <c r="E1" s="183"/>
      <c r="F1" s="183"/>
      <c r="G1" s="183"/>
      <c r="H1" s="183"/>
      <c r="I1" s="183"/>
      <c r="J1" s="183"/>
      <c r="K1" s="183"/>
    </row>
    <row r="2" spans="1:11" ht="21" customHeight="1">
      <c r="A2" s="258" t="s">
        <v>16</v>
      </c>
      <c r="B2" s="258" t="s">
        <v>75</v>
      </c>
      <c r="C2" s="258" t="s">
        <v>76</v>
      </c>
      <c r="D2" s="256" t="s">
        <v>678</v>
      </c>
      <c r="E2" s="257"/>
      <c r="F2" s="257"/>
      <c r="H2" s="260" t="s">
        <v>91</v>
      </c>
      <c r="I2" s="260"/>
      <c r="J2" s="260"/>
      <c r="K2" s="260"/>
    </row>
    <row r="3" spans="1:11" ht="30" customHeight="1">
      <c r="A3" s="259"/>
      <c r="B3" s="259"/>
      <c r="C3" s="259"/>
      <c r="D3" s="82" t="s">
        <v>18</v>
      </c>
      <c r="E3" s="82" t="s">
        <v>677</v>
      </c>
      <c r="F3" s="82" t="s">
        <v>17</v>
      </c>
      <c r="H3" s="64" t="s">
        <v>90</v>
      </c>
      <c r="I3" s="65" t="s">
        <v>18</v>
      </c>
      <c r="J3" s="65" t="s">
        <v>677</v>
      </c>
      <c r="K3" s="65" t="s">
        <v>17</v>
      </c>
    </row>
    <row r="4" spans="1:11">
      <c r="A4" s="16">
        <v>12</v>
      </c>
      <c r="B4" s="50" t="s">
        <v>92</v>
      </c>
      <c r="C4" s="50" t="s">
        <v>92</v>
      </c>
      <c r="D4" s="50" t="s">
        <v>92</v>
      </c>
      <c r="E4" s="50" t="s">
        <v>92</v>
      </c>
      <c r="F4" s="50" t="s">
        <v>92</v>
      </c>
      <c r="H4" s="66">
        <v>12</v>
      </c>
      <c r="I4" s="67" t="s">
        <v>92</v>
      </c>
      <c r="J4" s="67" t="s">
        <v>92</v>
      </c>
      <c r="K4" s="67" t="s">
        <v>92</v>
      </c>
    </row>
    <row r="5" spans="1:11">
      <c r="A5" s="16">
        <v>18</v>
      </c>
      <c r="B5" s="50" t="s">
        <v>92</v>
      </c>
      <c r="C5" s="50" t="s">
        <v>92</v>
      </c>
      <c r="D5" s="50" t="s">
        <v>92</v>
      </c>
      <c r="E5" s="50" t="s">
        <v>92</v>
      </c>
      <c r="F5" s="50" t="s">
        <v>92</v>
      </c>
      <c r="H5" s="66">
        <v>18</v>
      </c>
      <c r="I5" s="67" t="s">
        <v>92</v>
      </c>
      <c r="J5" s="67" t="s">
        <v>92</v>
      </c>
      <c r="K5" s="67" t="s">
        <v>92</v>
      </c>
    </row>
    <row r="6" spans="1:11">
      <c r="A6" s="16">
        <v>24</v>
      </c>
      <c r="B6" s="50" t="s">
        <v>92</v>
      </c>
      <c r="C6" s="50" t="s">
        <v>92</v>
      </c>
      <c r="D6" s="50" t="s">
        <v>92</v>
      </c>
      <c r="E6" s="50" t="s">
        <v>92</v>
      </c>
      <c r="F6" s="50" t="s">
        <v>92</v>
      </c>
      <c r="H6" s="66">
        <v>24</v>
      </c>
      <c r="I6" s="67" t="s">
        <v>92</v>
      </c>
      <c r="J6" s="67" t="s">
        <v>92</v>
      </c>
      <c r="K6" s="67" t="s">
        <v>92</v>
      </c>
    </row>
    <row r="7" spans="1:11">
      <c r="A7" s="16">
        <v>36</v>
      </c>
      <c r="B7" s="50">
        <v>2.83</v>
      </c>
      <c r="C7" s="52">
        <v>43433</v>
      </c>
      <c r="D7" s="26">
        <v>2.8156256000000001E-2</v>
      </c>
      <c r="E7" s="26">
        <v>3.1640000000000001E-2</v>
      </c>
      <c r="F7" s="26">
        <v>2.8156256000000001E-2</v>
      </c>
      <c r="H7" s="66">
        <v>36</v>
      </c>
      <c r="I7" s="67">
        <v>1E-3</v>
      </c>
      <c r="J7" s="67">
        <v>1E-3</v>
      </c>
      <c r="K7" s="67">
        <v>1E-3</v>
      </c>
    </row>
    <row r="8" spans="1:11">
      <c r="A8" s="16">
        <v>48</v>
      </c>
      <c r="B8" s="50">
        <v>2.9790000000000001</v>
      </c>
      <c r="C8" s="52">
        <v>43434</v>
      </c>
      <c r="D8" s="26">
        <v>2.3640230000000002E-2</v>
      </c>
      <c r="E8" s="26">
        <v>2.4580000000000001E-2</v>
      </c>
      <c r="F8" s="26">
        <v>2.3640230000000002E-2</v>
      </c>
      <c r="H8" s="66">
        <v>48</v>
      </c>
      <c r="I8" s="67">
        <v>1E-3</v>
      </c>
      <c r="J8" s="67">
        <v>1E-3</v>
      </c>
      <c r="K8" s="67">
        <v>1E-3</v>
      </c>
    </row>
    <row r="9" spans="1:11">
      <c r="A9" s="16">
        <v>60</v>
      </c>
      <c r="B9" s="50">
        <v>2.85</v>
      </c>
      <c r="C9" s="52">
        <v>43433</v>
      </c>
      <c r="D9" s="26">
        <v>2.0237308999999998E-2</v>
      </c>
      <c r="E9" s="26">
        <v>2.0369999999999999E-2</v>
      </c>
      <c r="F9" s="26">
        <v>2.0237308999999998E-2</v>
      </c>
      <c r="H9" s="66">
        <v>60</v>
      </c>
      <c r="I9" s="67">
        <v>1E-3</v>
      </c>
      <c r="J9" s="67">
        <v>1E-3</v>
      </c>
      <c r="K9" s="67">
        <v>1E-3</v>
      </c>
    </row>
    <row r="10" spans="1:11">
      <c r="A10" s="10"/>
      <c r="B10" s="10"/>
      <c r="C10" s="10"/>
      <c r="D10" s="2"/>
      <c r="E10" s="2"/>
      <c r="F10" s="2"/>
    </row>
    <row r="11" spans="1:11">
      <c r="A11" s="253" t="s">
        <v>74</v>
      </c>
      <c r="B11" s="254"/>
      <c r="C11" s="255"/>
      <c r="D11" s="51">
        <f>(3.39%-2.85%)</f>
        <v>5.3999999999999986E-3</v>
      </c>
      <c r="E11" s="51">
        <f>6.3%-2.85%</f>
        <v>3.4500000000000003E-2</v>
      </c>
      <c r="F11" s="51">
        <v>5.4000000000000003E-3</v>
      </c>
      <c r="G11" s="9"/>
    </row>
    <row r="12" spans="1:11">
      <c r="A12" s="49"/>
      <c r="B12" s="49"/>
      <c r="C12" s="49"/>
      <c r="D12" s="47"/>
      <c r="E12" s="47"/>
      <c r="F12" s="47"/>
      <c r="G12" s="9"/>
    </row>
    <row r="13" spans="1:11">
      <c r="A13" s="48"/>
      <c r="B13" s="48"/>
      <c r="C13" s="48"/>
      <c r="D13" s="48"/>
      <c r="E13" s="48"/>
      <c r="F13" s="48"/>
      <c r="G13" s="48"/>
      <c r="H13" s="48"/>
      <c r="I13" s="48"/>
    </row>
  </sheetData>
  <mergeCells count="7">
    <mergeCell ref="A11:C11"/>
    <mergeCell ref="D2:F2"/>
    <mergeCell ref="A2:A3"/>
    <mergeCell ref="H2:K2"/>
    <mergeCell ref="B1:K1"/>
    <mergeCell ref="B2:B3"/>
    <mergeCell ref="C2:C3"/>
  </mergeCells>
  <phoneticPr fontId="0" type="noConversion"/>
  <pageMargins left="0.25" right="0.25" top="1" bottom="0.5" header="0.3" footer="0.3"/>
  <pageSetup scale="68" orientation="landscape" r:id="rId1"/>
  <headerFooter>
    <oddHeader xml:space="preserve">&amp;C&amp;"Calibri,Bold"&amp;20Leasing and Rental Rates Worksheet&amp;"Calibri,Regular"&amp;11
&amp;"Calibri,Bold"&amp;14Group A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5D0D083E7FAB04AB299AC84F5788571" ma:contentTypeVersion="5" ma:contentTypeDescription="Create a new document." ma:contentTypeScope="" ma:versionID="0153e3e9e2cf96d6ebd45bbf1b60731d">
  <xsd:schema xmlns:xsd="http://www.w3.org/2001/XMLSchema" xmlns:xs="http://www.w3.org/2001/XMLSchema" xmlns:p="http://schemas.microsoft.com/office/2006/metadata/properties" xmlns:ns1="http://schemas.microsoft.com/sharepoint/v3" targetNamespace="http://schemas.microsoft.com/office/2006/metadata/properties" ma:root="true" ma:fieldsID="95ddc1de1aca1ad025dda75787f52e7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c D A A B Q S w M E F A A C A A g A 4 L T 3 T s u 9 i V + n A A A A + Q A A A B I A H A B D b 2 5 m a W c v U G F j a 2 F n Z S 5 4 b W w g o h g A K K A U A A A A A A A A A A A A A A A A A A A A A A A A A A A A h Y 8 x D o I w G E a v Q r r T l h K r I T 9 l c J X E h G h c G 6 z Q C M X Q Y r m b g 0 f y C p I o 6 u b 4 v b z h f Y / b H b K x b Y K r 6 q 3 u T I o i T F G g T N k d t a l S N L h T u E K Z g K 0 s z 7 J S w S Q b m 4 z 2 m K L a u U t C i P c e + x h 3 f U U Y p R E 5 5 J u i r F U r 0 U f W / + V Q G + u k K R U S s H / F C I Y 5 x 4 t 4 y X H E G Q M y c 8 i 1 + T p s S s Y U y A + E 9 d C 4 o V d C m X B X A J k n k P c N 8 Q R Q S w M E F A A C A A g A 4 L T 3 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C 0 9 0 4 o i k e 4 D g A A A B E A A A A T A B w A R m 9 y b X V s Y X M v U 2 V j d G l v b j E u b S C i G A A o o B Q A A A A A A A A A A A A A A A A A A A A A A A A A A A A r T k 0 u y c z P U w i G 0 I b W A F B L A Q I t A B Q A A g A I A O C 0 9 0 7 L v Y l f p w A A A P k A A A A S A A A A A A A A A A A A A A A A A A A A A A B D b 2 5 m a W c v U G F j a 2 F n Z S 5 4 b W x Q S w E C L Q A U A A I A C A D g t P d O D 8 r p q 6 Q A A A D p A A A A E w A A A A A A A A A A A A A A A A D z A A A A W 0 N v b n R l b n R f V H l w Z X N d L n h t b F B L A Q I t A B Q A A g A I A O C 0 9 0 4 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s S W S x E Y V Y Q q O j g p + V m k p f A A A A A A I A A A A A A A N m A A D A A A A A E A A A A H j g N E 8 Z i 8 a a L n j X E L v y 9 u Y A A A A A B I A A A K A A A A A Q A A A A R h L g q A 6 x / 5 q o s d U m K H O s 9 l A A A A D 5 D t m f B E 0 k j N E G f B F K g G P P A 6 h w Q v 2 v q g F E I G 6 g f N N q I F q 1 q K S p V M 3 6 + u 5 4 o f R 1 Y o M H 4 3 Q / E Q P 9 x B H C p l 5 P w 9 v m E a g 4 q 8 E h V d M d z 9 K m w y 0 8 e x Q A A A C i Q 3 8 z y c 1 p r 2 S 7 s 1 O A 6 r 4 L / c / A e g = = < / D a t a M a s h u p > 
</file>

<file path=customXml/itemProps1.xml><?xml version="1.0" encoding="utf-8"?>
<ds:datastoreItem xmlns:ds="http://schemas.openxmlformats.org/officeDocument/2006/customXml" ds:itemID="{519D4F4B-F672-4813-993A-D7D83A3FB30E}"/>
</file>

<file path=customXml/itemProps2.xml><?xml version="1.0" encoding="utf-8"?>
<ds:datastoreItem xmlns:ds="http://schemas.openxmlformats.org/officeDocument/2006/customXml" ds:itemID="{6462DCC5-65E4-49B0-8560-5C2AB6CB19BE}"/>
</file>

<file path=customXml/itemProps3.xml><?xml version="1.0" encoding="utf-8"?>
<ds:datastoreItem xmlns:ds="http://schemas.openxmlformats.org/officeDocument/2006/customXml" ds:itemID="{F6D7ADFF-0D82-4763-8C5C-16971E511143}"/>
</file>

<file path=customXml/itemProps4.xml><?xml version="1.0" encoding="utf-8"?>
<ds:datastoreItem xmlns:ds="http://schemas.openxmlformats.org/officeDocument/2006/customXml" ds:itemID="{1DF34D38-63DB-4944-8252-24828C3F06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MSRP List Price</vt:lpstr>
      <vt:lpstr>Discount from MSRP </vt:lpstr>
      <vt:lpstr>MSRP List Price (2)</vt:lpstr>
      <vt:lpstr>Accessories</vt:lpstr>
      <vt:lpstr>Software</vt:lpstr>
      <vt:lpstr>Supplies</vt:lpstr>
      <vt:lpstr>Services</vt:lpstr>
      <vt:lpstr>Lease and Rental Rates</vt:lpstr>
      <vt:lpstr>'Lease and Rental Rates'!Print_Area</vt:lpstr>
      <vt:lpstr>'MSRP List Price'!Print_Area</vt:lpstr>
      <vt:lpstr>Services!Print_Area</vt:lpstr>
      <vt:lpstr>'Discount from MSRP '!Print_Titles</vt:lpstr>
      <vt:lpstr>'Lease and Rental Rates'!Print_Titles</vt:lpstr>
      <vt:lpstr>'MSRP List Price'!Print_Titles</vt:lpstr>
      <vt:lpstr>Services!Print_Titles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Bill Frankel</dc:creator>
  <cp:lastModifiedBy>Windows User</cp:lastModifiedBy>
  <cp:lastPrinted>2019-01-12T02:26:52Z</cp:lastPrinted>
  <dcterms:created xsi:type="dcterms:W3CDTF">2008-10-19T19:30:04Z</dcterms:created>
  <dcterms:modified xsi:type="dcterms:W3CDTF">2019-12-26T14:15:40Z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0x01010035D0D083E7FAB04AB299AC84F5788571</vt:lpwstr>
  </property>
</Properties>
</file>