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mc:AlternateContent xmlns:mc="http://schemas.openxmlformats.org/markup-compatibility/2006">
    <mc:Choice Requires="x15">
      <x15ac:absPath xmlns:x15ac="http://schemas.microsoft.com/office/spreadsheetml/2010/11/ac" url="Y:\Customer Service\BIDS\Working ON\MD Firearms Contract 001B0600482\"/>
    </mc:Choice>
  </mc:AlternateContent>
  <xr:revisionPtr revIDLastSave="0" documentId="13_ncr:1_{0967C38F-760C-494D-BD7E-EDE58B52E828}" xr6:coauthVersionLast="47" xr6:coauthVersionMax="47" xr10:uidLastSave="{00000000-0000-0000-0000-000000000000}"/>
  <bookViews>
    <workbookView xWindow="-28920" yWindow="-1020" windowWidth="29040" windowHeight="15840" tabRatio="822" xr2:uid="{00000000-000D-0000-FFFF-FFFF00000000}"/>
  </bookViews>
  <sheets>
    <sheet name="Published Prices Rev 19 DEC 22" sheetId="17"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 i="17" l="1"/>
  <c r="K9" i="17"/>
  <c r="K10" i="17"/>
  <c r="K11" i="17"/>
  <c r="K12" i="17"/>
  <c r="K13" i="17"/>
  <c r="K14" i="17"/>
  <c r="K15" i="17"/>
  <c r="K16" i="17"/>
  <c r="K17" i="17"/>
  <c r="K18" i="17"/>
  <c r="K19" i="17"/>
  <c r="K20" i="17"/>
  <c r="K21" i="17"/>
  <c r="K22" i="17"/>
  <c r="K23" i="17"/>
  <c r="K24" i="17"/>
  <c r="K25" i="17"/>
  <c r="K26" i="17"/>
  <c r="K27" i="17"/>
  <c r="K28" i="17"/>
  <c r="K29" i="17"/>
  <c r="K30" i="17"/>
  <c r="K31" i="17"/>
  <c r="K32" i="17"/>
  <c r="K33" i="17"/>
  <c r="K34" i="17"/>
  <c r="K35" i="17"/>
  <c r="K36" i="17"/>
  <c r="K37" i="17"/>
  <c r="K38" i="17"/>
  <c r="K39" i="17"/>
  <c r="K40" i="17"/>
  <c r="K41" i="17"/>
  <c r="K42" i="17"/>
  <c r="K43" i="17"/>
  <c r="K44" i="17"/>
  <c r="K45" i="17"/>
  <c r="K46" i="17"/>
  <c r="K47" i="17"/>
  <c r="K48" i="17"/>
  <c r="K49" i="17"/>
  <c r="K50" i="17"/>
  <c r="K51" i="17"/>
  <c r="K52" i="17"/>
  <c r="K53" i="17"/>
  <c r="K54" i="17"/>
  <c r="K55" i="17"/>
  <c r="K56" i="17"/>
  <c r="K57" i="17"/>
  <c r="K58" i="17"/>
  <c r="K59" i="17"/>
  <c r="K60" i="17"/>
  <c r="K61" i="17"/>
  <c r="K62" i="17"/>
  <c r="K63" i="17"/>
  <c r="K64" i="17"/>
  <c r="K65" i="17"/>
  <c r="K66" i="17"/>
  <c r="K67" i="17"/>
  <c r="K68" i="17"/>
  <c r="K69" i="17"/>
  <c r="K70" i="17"/>
  <c r="K71" i="17"/>
  <c r="K72" i="17"/>
  <c r="K73" i="17"/>
  <c r="K74" i="17"/>
  <c r="K75" i="17"/>
  <c r="K76" i="17"/>
  <c r="K77" i="17"/>
  <c r="K78" i="17"/>
  <c r="K79" i="17"/>
  <c r="K80" i="17"/>
  <c r="K81" i="17"/>
  <c r="K82" i="17"/>
  <c r="K83" i="17"/>
  <c r="K84" i="17"/>
  <c r="K85" i="17"/>
  <c r="K86" i="17"/>
  <c r="K87" i="17"/>
  <c r="K88" i="17"/>
  <c r="K89" i="17"/>
  <c r="K90" i="17"/>
  <c r="K91" i="17"/>
  <c r="K92" i="17"/>
  <c r="K93" i="17"/>
  <c r="K94" i="17"/>
  <c r="K95" i="17"/>
  <c r="K96" i="17"/>
  <c r="K97" i="17"/>
  <c r="K98" i="17"/>
  <c r="K99" i="17"/>
  <c r="K100" i="17"/>
  <c r="K101" i="17"/>
  <c r="K102" i="17"/>
  <c r="K103" i="17"/>
  <c r="K104" i="17"/>
  <c r="K105" i="17"/>
  <c r="K106" i="17"/>
  <c r="K107" i="17"/>
  <c r="K108" i="17"/>
  <c r="K109" i="17"/>
  <c r="K110" i="17"/>
  <c r="K111" i="17"/>
  <c r="K112" i="17"/>
  <c r="K113" i="17"/>
  <c r="K114" i="17"/>
  <c r="K115" i="17"/>
  <c r="K116" i="17"/>
  <c r="K117" i="17"/>
  <c r="K118" i="17"/>
  <c r="K119" i="17"/>
  <c r="K120" i="17"/>
  <c r="K121" i="17"/>
  <c r="K122" i="17"/>
  <c r="K123" i="17"/>
  <c r="K124" i="17"/>
  <c r="K125" i="17"/>
  <c r="K126" i="17"/>
  <c r="K127" i="17"/>
  <c r="K128" i="17"/>
  <c r="K129" i="17"/>
  <c r="K130" i="17"/>
  <c r="K131" i="17"/>
  <c r="K132" i="17"/>
  <c r="K133" i="17"/>
  <c r="K134" i="17"/>
  <c r="K135" i="17"/>
  <c r="K136" i="17"/>
  <c r="K137" i="17"/>
  <c r="K138" i="17"/>
  <c r="K139" i="17"/>
  <c r="K140" i="17"/>
  <c r="K141" i="17"/>
  <c r="K142" i="17"/>
  <c r="K143" i="17"/>
  <c r="K144" i="17"/>
  <c r="K145" i="17"/>
  <c r="K146" i="17"/>
  <c r="K147" i="17"/>
  <c r="K148" i="17"/>
  <c r="K149" i="17"/>
  <c r="K150" i="17"/>
  <c r="K151" i="17"/>
  <c r="K152" i="17"/>
  <c r="K153" i="17"/>
  <c r="K154" i="17"/>
  <c r="K155" i="17"/>
  <c r="K156" i="17"/>
  <c r="K157" i="17"/>
  <c r="K158" i="17"/>
  <c r="K159" i="17"/>
  <c r="K160" i="17"/>
  <c r="K161" i="17"/>
  <c r="K162" i="17"/>
  <c r="K163" i="17"/>
  <c r="K164" i="17"/>
  <c r="K165" i="17"/>
  <c r="K166" i="17"/>
  <c r="K167" i="17"/>
  <c r="K168" i="17"/>
  <c r="K169" i="17"/>
  <c r="K170" i="17"/>
  <c r="K171" i="17"/>
  <c r="K172" i="17"/>
  <c r="K173" i="17"/>
  <c r="K174" i="17"/>
  <c r="K175" i="17"/>
  <c r="K176" i="17"/>
  <c r="K177" i="17"/>
  <c r="K178" i="17"/>
  <c r="K179" i="17"/>
  <c r="K180" i="17"/>
  <c r="K181" i="17"/>
  <c r="K182" i="17"/>
  <c r="K183" i="17"/>
  <c r="K184" i="17"/>
  <c r="K185" i="17"/>
  <c r="K186" i="17"/>
  <c r="K187" i="17"/>
  <c r="K188" i="17"/>
  <c r="K189" i="17"/>
  <c r="K190" i="17"/>
  <c r="K191" i="17"/>
  <c r="K192" i="17"/>
  <c r="K193" i="17"/>
  <c r="K194" i="17"/>
  <c r="K195" i="17"/>
  <c r="K196" i="17"/>
  <c r="K197" i="17"/>
  <c r="K198" i="17"/>
  <c r="K199" i="17"/>
  <c r="K200" i="17"/>
  <c r="K201" i="17"/>
  <c r="K202" i="17"/>
  <c r="K203" i="17"/>
  <c r="K204" i="17"/>
  <c r="K205" i="17"/>
  <c r="K206" i="17"/>
  <c r="K207" i="17"/>
  <c r="K208" i="17"/>
  <c r="K209" i="17"/>
  <c r="K210" i="17"/>
  <c r="K211" i="17"/>
  <c r="K212" i="17"/>
  <c r="K213" i="17"/>
  <c r="K214" i="17"/>
  <c r="K215" i="17"/>
  <c r="K216" i="17"/>
  <c r="K217" i="17"/>
  <c r="K218" i="17"/>
  <c r="K219" i="17"/>
  <c r="K220" i="17"/>
  <c r="K221" i="17"/>
  <c r="K222" i="17"/>
  <c r="K223" i="17"/>
  <c r="K224" i="17"/>
  <c r="K225" i="17"/>
  <c r="K226" i="17"/>
  <c r="K227" i="17"/>
  <c r="K228" i="17"/>
  <c r="K229" i="17"/>
  <c r="K230" i="17"/>
  <c r="K231" i="17"/>
  <c r="K232" i="17"/>
  <c r="K233" i="17"/>
  <c r="K234" i="17"/>
  <c r="K235" i="17"/>
  <c r="K236" i="17"/>
  <c r="K237" i="17"/>
  <c r="K238" i="17"/>
  <c r="K239" i="17"/>
  <c r="K240" i="17"/>
  <c r="K241" i="17"/>
  <c r="K242" i="17"/>
  <c r="K243" i="17"/>
  <c r="K244" i="17"/>
  <c r="K245" i="17"/>
  <c r="K246" i="17"/>
  <c r="K247" i="17"/>
  <c r="K248" i="17"/>
  <c r="K249" i="17"/>
  <c r="K250" i="17"/>
  <c r="K251" i="17"/>
  <c r="K252" i="17"/>
  <c r="K253" i="17"/>
  <c r="K254" i="17"/>
  <c r="K255" i="17"/>
  <c r="K256" i="17"/>
  <c r="K257" i="17"/>
  <c r="K258" i="17"/>
  <c r="K259" i="17"/>
  <c r="K260" i="17"/>
  <c r="K261" i="17"/>
  <c r="K262" i="17"/>
  <c r="K263" i="17"/>
  <c r="K264" i="17"/>
  <c r="K265" i="17"/>
  <c r="K266" i="17"/>
  <c r="K267" i="17"/>
  <c r="K268" i="17"/>
  <c r="K269" i="17"/>
  <c r="K270" i="17"/>
  <c r="K271" i="17"/>
  <c r="K272" i="17"/>
  <c r="K273" i="17"/>
  <c r="K274" i="17"/>
  <c r="K275" i="17"/>
  <c r="K276" i="17"/>
  <c r="K277" i="17"/>
  <c r="K278" i="17"/>
  <c r="K279" i="17"/>
  <c r="K280" i="17"/>
  <c r="K281" i="17"/>
  <c r="K282" i="17"/>
  <c r="K283" i="17"/>
  <c r="K284" i="17"/>
  <c r="K285" i="17"/>
  <c r="K286" i="17"/>
  <c r="K287" i="17"/>
  <c r="K288" i="17"/>
  <c r="K289" i="17"/>
  <c r="K290" i="17"/>
  <c r="K291" i="17"/>
  <c r="K292" i="17"/>
  <c r="K293" i="17"/>
  <c r="K294" i="17"/>
  <c r="K295" i="17"/>
  <c r="K296" i="17"/>
  <c r="K297" i="17"/>
  <c r="K298" i="17"/>
  <c r="K299" i="17"/>
  <c r="K300" i="17"/>
  <c r="K301" i="17"/>
  <c r="K302" i="17"/>
  <c r="K303" i="17"/>
  <c r="K304" i="17"/>
  <c r="K305" i="17"/>
  <c r="K306" i="17"/>
  <c r="K307" i="17"/>
  <c r="K308" i="17"/>
  <c r="K309" i="17"/>
  <c r="K310" i="17"/>
  <c r="K311" i="17"/>
  <c r="K312" i="17"/>
  <c r="K313" i="17"/>
  <c r="K314" i="17"/>
  <c r="K315" i="17"/>
  <c r="K316" i="17"/>
  <c r="K317" i="17"/>
  <c r="K318" i="17"/>
  <c r="K319" i="17"/>
  <c r="K320" i="17"/>
  <c r="K321" i="17"/>
  <c r="K322" i="17"/>
  <c r="K323" i="17"/>
  <c r="K324" i="17"/>
  <c r="K325" i="17"/>
  <c r="K326" i="17"/>
  <c r="K327" i="17"/>
  <c r="K328" i="17"/>
  <c r="K329" i="17"/>
  <c r="K330" i="17"/>
  <c r="K331" i="17"/>
  <c r="K332" i="17"/>
  <c r="K333" i="17"/>
  <c r="K334" i="17"/>
  <c r="K335" i="17"/>
  <c r="K336" i="17"/>
  <c r="K337" i="17"/>
  <c r="K338" i="17"/>
  <c r="K339" i="17"/>
  <c r="K340" i="17"/>
  <c r="K341" i="17"/>
  <c r="K342" i="17"/>
  <c r="K343" i="17"/>
  <c r="K344" i="17"/>
  <c r="K345" i="17"/>
  <c r="K346" i="17"/>
  <c r="K347" i="17"/>
  <c r="K348" i="17"/>
  <c r="K349" i="17"/>
  <c r="K350" i="17"/>
  <c r="K351" i="17"/>
  <c r="K352" i="17"/>
  <c r="K353" i="17"/>
  <c r="K354" i="17"/>
  <c r="K355" i="17"/>
  <c r="K356" i="17"/>
  <c r="K357" i="17"/>
  <c r="K358" i="17"/>
  <c r="K359" i="17"/>
  <c r="K360" i="17"/>
  <c r="K361" i="17"/>
  <c r="K362" i="17"/>
  <c r="K363" i="17"/>
  <c r="K364" i="17"/>
  <c r="K365" i="17"/>
  <c r="K366" i="17"/>
  <c r="K367" i="17"/>
  <c r="K368" i="17"/>
  <c r="K369" i="17"/>
  <c r="K370" i="17"/>
  <c r="K371" i="17"/>
  <c r="K372" i="17"/>
  <c r="K373" i="17"/>
  <c r="K374" i="17"/>
  <c r="K375" i="17"/>
  <c r="K376" i="17"/>
  <c r="K377" i="17"/>
  <c r="K378" i="17"/>
  <c r="K379" i="17"/>
  <c r="K380" i="17"/>
  <c r="K381" i="17"/>
  <c r="K382" i="17"/>
  <c r="K383" i="17"/>
  <c r="K384" i="17"/>
  <c r="K385" i="17"/>
  <c r="K386" i="17"/>
  <c r="K387" i="17"/>
  <c r="K388" i="17"/>
  <c r="K389" i="17"/>
  <c r="K390" i="17"/>
  <c r="K391" i="17"/>
  <c r="K392" i="17"/>
  <c r="K393" i="17"/>
  <c r="K394" i="17"/>
  <c r="K395" i="17"/>
  <c r="K396" i="17"/>
  <c r="K397" i="17"/>
  <c r="K398" i="17"/>
  <c r="K399" i="17"/>
  <c r="K400" i="17"/>
  <c r="K401" i="17"/>
  <c r="K402" i="17"/>
  <c r="K403" i="17"/>
  <c r="K404" i="17"/>
  <c r="K405" i="17"/>
  <c r="K406" i="17"/>
  <c r="K407" i="17"/>
  <c r="K408" i="17"/>
  <c r="K409" i="17"/>
  <c r="K410" i="17"/>
  <c r="K411" i="17"/>
  <c r="K412" i="17"/>
  <c r="K413" i="17"/>
  <c r="K414" i="17"/>
  <c r="K415" i="17"/>
  <c r="K416" i="17"/>
  <c r="K417" i="17"/>
  <c r="K418" i="17"/>
  <c r="K419" i="17"/>
  <c r="K420" i="17"/>
  <c r="K421" i="17"/>
  <c r="K422" i="17"/>
  <c r="K423" i="17"/>
  <c r="K424" i="17"/>
  <c r="K425" i="17"/>
  <c r="K426" i="17"/>
  <c r="K427" i="17"/>
  <c r="K428" i="17"/>
  <c r="K429" i="17"/>
  <c r="K430" i="17"/>
  <c r="K431" i="17"/>
  <c r="K432" i="17"/>
  <c r="K433" i="17"/>
  <c r="K434" i="17"/>
  <c r="K435" i="17"/>
  <c r="K436" i="17"/>
  <c r="K437" i="17"/>
  <c r="K438" i="17"/>
  <c r="K439" i="17"/>
  <c r="K440" i="17"/>
  <c r="K441" i="17"/>
  <c r="K442" i="17"/>
  <c r="K443" i="17"/>
  <c r="K444" i="17"/>
  <c r="K445" i="17"/>
  <c r="K446" i="17"/>
  <c r="K447" i="17"/>
  <c r="K448" i="17"/>
  <c r="K449" i="17"/>
  <c r="K450" i="17"/>
  <c r="K451" i="17"/>
  <c r="K452" i="17"/>
  <c r="K453" i="17"/>
  <c r="K454" i="17"/>
  <c r="K455" i="17"/>
  <c r="K456" i="17"/>
  <c r="K457" i="17"/>
  <c r="K458" i="17"/>
  <c r="K459" i="17"/>
  <c r="K460" i="17"/>
  <c r="K461" i="17"/>
  <c r="K462" i="17"/>
  <c r="K463" i="17"/>
  <c r="K464" i="17"/>
  <c r="K465" i="17"/>
  <c r="K466" i="17"/>
  <c r="K467" i="17"/>
  <c r="K468" i="17"/>
  <c r="K469" i="17"/>
  <c r="K470" i="17"/>
  <c r="K471" i="17"/>
  <c r="K472" i="17"/>
  <c r="K473" i="17"/>
  <c r="K474" i="17"/>
  <c r="K475" i="17"/>
  <c r="K476" i="17"/>
  <c r="K477" i="17"/>
  <c r="K478" i="17"/>
  <c r="K479" i="17"/>
  <c r="K480" i="17"/>
  <c r="K481" i="17"/>
  <c r="K482" i="17"/>
  <c r="K483" i="17"/>
  <c r="K484" i="17"/>
  <c r="K485" i="17"/>
  <c r="K486" i="17"/>
  <c r="K487" i="17"/>
  <c r="K488" i="17"/>
  <c r="K489" i="17"/>
  <c r="K490" i="17"/>
  <c r="K491" i="17"/>
  <c r="K492" i="17"/>
  <c r="K493" i="17"/>
  <c r="K494" i="17"/>
  <c r="K495" i="17"/>
  <c r="K496" i="17"/>
  <c r="K497" i="17"/>
  <c r="K498" i="17"/>
  <c r="K7" i="17"/>
  <c r="K500" i="17"/>
  <c r="K501" i="17"/>
  <c r="K502" i="17"/>
  <c r="K503" i="17"/>
  <c r="K504" i="17"/>
  <c r="K505" i="17"/>
  <c r="K506" i="17"/>
  <c r="K507" i="17"/>
  <c r="K508" i="17"/>
  <c r="K509" i="17"/>
  <c r="K510" i="17"/>
  <c r="K511" i="17"/>
  <c r="K512" i="17"/>
  <c r="K513" i="17"/>
  <c r="K514" i="17"/>
  <c r="K515" i="17"/>
  <c r="K516" i="17"/>
  <c r="K517" i="17"/>
  <c r="K518" i="17"/>
  <c r="K519" i="17"/>
  <c r="K520" i="17"/>
  <c r="K521" i="17"/>
  <c r="K522" i="17"/>
  <c r="K523" i="17"/>
  <c r="K524" i="17"/>
  <c r="K525" i="17"/>
  <c r="K526" i="17"/>
  <c r="K527" i="17"/>
  <c r="K528" i="17"/>
  <c r="K529" i="17"/>
  <c r="K530" i="17"/>
  <c r="K531" i="17"/>
  <c r="K532" i="17"/>
  <c r="K533" i="17"/>
  <c r="K534" i="17"/>
  <c r="K535" i="17"/>
  <c r="K536" i="17"/>
  <c r="K537" i="17"/>
  <c r="K538" i="17"/>
  <c r="K539" i="17"/>
  <c r="K540" i="17"/>
  <c r="K541" i="17"/>
  <c r="K542" i="17"/>
  <c r="K543" i="17"/>
  <c r="K544" i="17"/>
  <c r="K545" i="17"/>
  <c r="K546" i="17"/>
  <c r="K547" i="17"/>
  <c r="K548" i="17"/>
  <c r="K549" i="17"/>
  <c r="K550" i="17"/>
  <c r="K551" i="17"/>
  <c r="K552" i="17"/>
  <c r="K553" i="17"/>
  <c r="K554" i="17"/>
  <c r="K555" i="17"/>
  <c r="K556" i="17"/>
  <c r="K557" i="17"/>
  <c r="K558" i="17"/>
  <c r="K559" i="17"/>
  <c r="K560" i="17"/>
  <c r="K561" i="17"/>
  <c r="K562" i="17"/>
  <c r="K563" i="17"/>
  <c r="K564" i="17"/>
  <c r="K565" i="17"/>
  <c r="K566" i="17"/>
  <c r="K567" i="17"/>
  <c r="K568" i="17"/>
  <c r="K569" i="17"/>
  <c r="K570" i="17"/>
  <c r="K571" i="17"/>
  <c r="K572" i="17"/>
  <c r="K573" i="17"/>
  <c r="K574" i="17"/>
  <c r="K575" i="17"/>
  <c r="K576" i="17"/>
  <c r="K577" i="17"/>
  <c r="K578" i="17"/>
  <c r="K579" i="17"/>
  <c r="K580" i="17"/>
  <c r="K581" i="17"/>
  <c r="K582" i="17"/>
  <c r="K583" i="17"/>
  <c r="K584" i="17"/>
  <c r="K585" i="17"/>
  <c r="K586" i="17"/>
  <c r="K587" i="17"/>
  <c r="K588" i="17"/>
  <c r="K589" i="17"/>
  <c r="K590" i="17"/>
  <c r="K591" i="17"/>
  <c r="K592" i="17"/>
  <c r="K593" i="17"/>
  <c r="K594" i="17"/>
  <c r="K595" i="17"/>
  <c r="K596" i="17"/>
  <c r="K597" i="17"/>
  <c r="K598" i="17"/>
  <c r="K599" i="17"/>
  <c r="K600" i="17"/>
  <c r="K601" i="17"/>
  <c r="K602" i="17"/>
  <c r="K603" i="17"/>
  <c r="K604" i="17"/>
  <c r="K605" i="17"/>
  <c r="K606" i="17"/>
  <c r="K607" i="17"/>
  <c r="K608" i="17"/>
  <c r="K609" i="17"/>
  <c r="K610" i="17"/>
  <c r="K611" i="17"/>
  <c r="K612" i="17"/>
  <c r="K613" i="17"/>
  <c r="K614" i="17"/>
  <c r="K615" i="17"/>
  <c r="K616" i="17"/>
  <c r="K617" i="17"/>
  <c r="K618" i="17"/>
  <c r="K619" i="17"/>
  <c r="K620" i="17"/>
  <c r="K621" i="17"/>
  <c r="K622" i="17"/>
  <c r="K623" i="17"/>
  <c r="K624" i="17"/>
  <c r="K625" i="17"/>
  <c r="K626" i="17"/>
  <c r="K627" i="17"/>
  <c r="K628" i="17"/>
  <c r="K629" i="17"/>
  <c r="K630" i="17"/>
  <c r="K631" i="17"/>
  <c r="K632" i="17"/>
  <c r="K633" i="17"/>
  <c r="K634" i="17"/>
  <c r="K635" i="17"/>
  <c r="K636" i="17"/>
  <c r="K637" i="17"/>
  <c r="K638" i="17"/>
  <c r="K639" i="17"/>
  <c r="K640" i="17"/>
  <c r="K641" i="17"/>
  <c r="K642" i="17"/>
  <c r="K643" i="17"/>
  <c r="K644" i="17"/>
  <c r="K645" i="17"/>
  <c r="K646" i="17"/>
  <c r="K647" i="17"/>
  <c r="K648" i="17"/>
  <c r="K649" i="17"/>
  <c r="K650" i="17"/>
  <c r="K651" i="17"/>
  <c r="K652" i="17"/>
  <c r="K653" i="17"/>
  <c r="K654" i="17"/>
  <c r="K655" i="17"/>
  <c r="K656" i="17"/>
  <c r="K657" i="17"/>
  <c r="K658" i="17"/>
  <c r="K659" i="17"/>
  <c r="K660" i="17"/>
  <c r="K661" i="17"/>
  <c r="K662" i="17"/>
  <c r="K663" i="17"/>
  <c r="K664" i="17"/>
  <c r="K665" i="17"/>
  <c r="K666" i="17"/>
  <c r="K667" i="17"/>
  <c r="K668" i="17"/>
  <c r="K669" i="17"/>
  <c r="K670" i="17"/>
  <c r="K671" i="17"/>
  <c r="K672" i="17"/>
  <c r="K673" i="17"/>
  <c r="K674" i="17"/>
  <c r="K675" i="17"/>
  <c r="K676" i="17"/>
  <c r="K677" i="17"/>
  <c r="K678" i="17"/>
  <c r="K679" i="17"/>
  <c r="K680" i="17"/>
  <c r="K681" i="17"/>
  <c r="K682" i="17"/>
  <c r="K683" i="17"/>
  <c r="K684" i="17"/>
  <c r="K685" i="17"/>
  <c r="K686" i="17"/>
  <c r="K687" i="17"/>
  <c r="K688" i="17"/>
  <c r="K689" i="17"/>
  <c r="K690" i="17"/>
  <c r="K691" i="17"/>
  <c r="K692" i="17"/>
  <c r="K693" i="17"/>
  <c r="K694" i="17"/>
  <c r="K695" i="17"/>
  <c r="K696" i="17"/>
  <c r="K697" i="17"/>
  <c r="K698" i="17"/>
  <c r="K699" i="17"/>
  <c r="K700" i="17"/>
  <c r="K701" i="17"/>
  <c r="K702" i="17"/>
  <c r="K703" i="17"/>
  <c r="K704" i="17"/>
  <c r="K705" i="17"/>
  <c r="K706" i="17"/>
  <c r="K707" i="17"/>
  <c r="K708" i="17"/>
  <c r="K709" i="17"/>
  <c r="K710" i="17"/>
  <c r="K711" i="17"/>
  <c r="K712" i="17"/>
  <c r="K713" i="17"/>
  <c r="K714" i="17"/>
  <c r="K715" i="17"/>
  <c r="K716" i="17"/>
  <c r="K717" i="17"/>
  <c r="K718" i="17"/>
  <c r="K719" i="17"/>
  <c r="K720" i="17"/>
  <c r="K721" i="17"/>
  <c r="K722" i="17"/>
  <c r="K723" i="17"/>
  <c r="K724" i="17"/>
  <c r="K725" i="17"/>
  <c r="K726" i="17"/>
  <c r="K727" i="17"/>
  <c r="K728" i="17"/>
  <c r="K729" i="17"/>
  <c r="K730" i="17"/>
  <c r="K731" i="17"/>
  <c r="K732" i="17"/>
  <c r="K733" i="17"/>
  <c r="K734" i="17"/>
  <c r="K735" i="17"/>
  <c r="K736" i="17"/>
  <c r="K737" i="17"/>
  <c r="K738" i="17"/>
  <c r="K739" i="17"/>
  <c r="K740" i="17"/>
  <c r="K741" i="17"/>
  <c r="K742" i="17"/>
  <c r="K743" i="17"/>
  <c r="K744" i="17"/>
  <c r="K745" i="17"/>
  <c r="K746" i="17"/>
  <c r="K747" i="17"/>
  <c r="K748" i="17"/>
  <c r="K749" i="17"/>
  <c r="K750" i="17"/>
  <c r="K751" i="17"/>
  <c r="K752" i="17"/>
  <c r="K753" i="17"/>
  <c r="K754" i="17"/>
  <c r="K755" i="17"/>
  <c r="K756" i="17"/>
  <c r="K757" i="17"/>
  <c r="K758" i="17"/>
  <c r="K759" i="17"/>
  <c r="K760" i="17"/>
  <c r="K761" i="17"/>
  <c r="K762" i="17"/>
  <c r="K763" i="17"/>
  <c r="K764" i="17"/>
  <c r="K765" i="17"/>
  <c r="K766" i="17"/>
  <c r="K767" i="17"/>
  <c r="K768" i="17"/>
  <c r="K769" i="17"/>
  <c r="K770" i="17"/>
  <c r="K771" i="17"/>
  <c r="K772" i="17"/>
  <c r="K773" i="17"/>
  <c r="K774" i="17"/>
  <c r="K775" i="17"/>
  <c r="K776" i="17"/>
  <c r="K777" i="17"/>
  <c r="K778" i="17"/>
  <c r="K779" i="17"/>
  <c r="K780" i="17"/>
  <c r="K781" i="17"/>
  <c r="K782" i="17"/>
  <c r="K783" i="17"/>
  <c r="K784" i="17"/>
  <c r="K785" i="17"/>
  <c r="K786" i="17"/>
  <c r="K787" i="17"/>
  <c r="K788" i="17"/>
  <c r="K789" i="17"/>
  <c r="K790" i="17"/>
  <c r="K791" i="17"/>
  <c r="K792" i="17"/>
  <c r="K793" i="17"/>
  <c r="K794" i="17"/>
  <c r="K795" i="17"/>
  <c r="K796" i="17"/>
  <c r="K797" i="17"/>
  <c r="K798" i="17"/>
  <c r="K799" i="17"/>
  <c r="K800" i="17"/>
  <c r="K801" i="17"/>
  <c r="K802" i="17"/>
  <c r="K803" i="17"/>
  <c r="K804" i="17"/>
  <c r="K805" i="17"/>
  <c r="K806" i="17"/>
  <c r="K807" i="17"/>
  <c r="K808" i="17"/>
  <c r="K809" i="17"/>
  <c r="K810" i="17"/>
  <c r="K811" i="17"/>
  <c r="K812" i="17"/>
  <c r="K813" i="17"/>
  <c r="K814" i="17"/>
  <c r="K815" i="17"/>
  <c r="K816" i="17"/>
  <c r="K817" i="17"/>
  <c r="K818" i="17"/>
  <c r="K819" i="17"/>
  <c r="K820" i="17"/>
  <c r="K821" i="17"/>
  <c r="K822" i="17"/>
  <c r="K823" i="17"/>
  <c r="K824" i="17"/>
  <c r="K825" i="17"/>
  <c r="K826" i="17"/>
  <c r="K827" i="17"/>
  <c r="K828" i="17"/>
  <c r="K829" i="17"/>
  <c r="K830" i="17"/>
  <c r="K831" i="17"/>
  <c r="K832" i="17"/>
  <c r="K833" i="17"/>
  <c r="K834" i="17"/>
  <c r="K835" i="17"/>
  <c r="K836" i="17"/>
  <c r="K837" i="17"/>
  <c r="K838" i="17"/>
  <c r="K839" i="17"/>
  <c r="K840" i="17"/>
  <c r="K841" i="17"/>
  <c r="K842" i="17"/>
  <c r="K843" i="17"/>
  <c r="K844" i="17"/>
  <c r="K845" i="17"/>
  <c r="K846" i="17"/>
  <c r="K847" i="17"/>
  <c r="K848" i="17"/>
  <c r="K849" i="17"/>
  <c r="K850" i="17"/>
  <c r="K851" i="17"/>
  <c r="K852" i="17"/>
  <c r="K853" i="17"/>
  <c r="K854" i="17"/>
  <c r="K855" i="17"/>
  <c r="K856" i="17"/>
  <c r="K857" i="17"/>
  <c r="K858" i="17"/>
  <c r="K859" i="17"/>
  <c r="K860" i="17"/>
  <c r="K861" i="17"/>
  <c r="K862" i="17"/>
  <c r="K863" i="17"/>
  <c r="K864" i="17"/>
  <c r="K865" i="17"/>
  <c r="K866" i="17"/>
  <c r="K867" i="17"/>
  <c r="K868" i="17"/>
  <c r="K869" i="17"/>
  <c r="K870" i="17"/>
  <c r="K871" i="17"/>
  <c r="K872" i="17"/>
  <c r="K873" i="17"/>
  <c r="K874" i="17"/>
  <c r="K875" i="17"/>
  <c r="K876" i="17"/>
  <c r="K877" i="17"/>
  <c r="K878" i="17"/>
  <c r="K879" i="17"/>
  <c r="K880" i="17"/>
  <c r="K881" i="17"/>
  <c r="K882" i="17"/>
  <c r="K883" i="17"/>
  <c r="K884" i="17"/>
  <c r="K885" i="17"/>
  <c r="K886" i="17"/>
  <c r="K887" i="17"/>
  <c r="K888" i="17"/>
  <c r="K889" i="17"/>
  <c r="K890" i="17"/>
  <c r="K891" i="17"/>
  <c r="K892" i="17"/>
  <c r="K893" i="17"/>
  <c r="K894" i="17"/>
  <c r="K895" i="17"/>
  <c r="K896" i="17"/>
  <c r="K897" i="17"/>
  <c r="K898" i="17"/>
  <c r="K899" i="17"/>
  <c r="K900" i="17"/>
  <c r="K901" i="17"/>
  <c r="K902" i="17"/>
  <c r="K903" i="17"/>
  <c r="K904" i="17"/>
  <c r="K905" i="17"/>
  <c r="K906" i="17"/>
  <c r="K907" i="17"/>
  <c r="K908" i="17"/>
  <c r="K909" i="17"/>
  <c r="K910" i="17"/>
  <c r="K911" i="17"/>
  <c r="K912" i="17"/>
  <c r="K913" i="17"/>
  <c r="K914" i="17"/>
  <c r="K915" i="17"/>
  <c r="K916" i="17"/>
  <c r="K917" i="17"/>
  <c r="K918" i="17"/>
  <c r="K919" i="17"/>
  <c r="K920" i="17"/>
  <c r="K921" i="17"/>
  <c r="K922" i="17"/>
  <c r="K923" i="17"/>
  <c r="K924" i="17"/>
  <c r="K925" i="17"/>
  <c r="K926" i="17"/>
  <c r="K927" i="17"/>
  <c r="K928" i="17"/>
  <c r="K929" i="17"/>
  <c r="K930" i="17"/>
  <c r="K931" i="17"/>
  <c r="K932" i="17"/>
  <c r="K933" i="17"/>
  <c r="K934" i="17"/>
  <c r="K935" i="17"/>
  <c r="K936" i="17"/>
  <c r="K937" i="17"/>
  <c r="K938" i="17"/>
  <c r="K939" i="17"/>
  <c r="K940" i="17"/>
  <c r="K941" i="17"/>
  <c r="K942" i="17"/>
  <c r="K943" i="17"/>
  <c r="K944" i="17"/>
  <c r="K945" i="17"/>
  <c r="K946" i="17"/>
  <c r="K947" i="17"/>
  <c r="K948" i="17"/>
  <c r="K949" i="17"/>
  <c r="K950" i="17"/>
  <c r="K951" i="17"/>
  <c r="K952" i="17"/>
  <c r="K953" i="17"/>
  <c r="K954" i="17"/>
  <c r="K955" i="17"/>
  <c r="K956" i="17"/>
  <c r="K957" i="17"/>
  <c r="K958" i="17"/>
  <c r="K959" i="17"/>
  <c r="K960" i="17"/>
  <c r="K961" i="17"/>
  <c r="K962" i="17"/>
  <c r="K963" i="17"/>
  <c r="K964" i="17"/>
  <c r="K965" i="17"/>
  <c r="K966" i="17"/>
  <c r="K967" i="17"/>
  <c r="K968" i="17"/>
  <c r="K969" i="17"/>
  <c r="K970" i="17"/>
  <c r="K971" i="17"/>
  <c r="K972" i="17"/>
  <c r="K973" i="17"/>
  <c r="K974" i="17"/>
  <c r="K975" i="17"/>
  <c r="K976" i="17"/>
  <c r="K977" i="17"/>
  <c r="K978" i="17"/>
  <c r="K979" i="17"/>
  <c r="K980" i="17"/>
  <c r="K981" i="17"/>
  <c r="K982" i="17"/>
  <c r="K983" i="17"/>
  <c r="K984" i="17"/>
  <c r="K985" i="17"/>
  <c r="K986" i="17"/>
  <c r="K987" i="17"/>
  <c r="K988" i="17"/>
  <c r="K989" i="17"/>
  <c r="K990" i="17"/>
  <c r="K991" i="17"/>
  <c r="K992" i="17"/>
  <c r="K993" i="17"/>
  <c r="K994" i="17"/>
  <c r="K995" i="17"/>
  <c r="K996" i="17"/>
  <c r="K997" i="17"/>
  <c r="K998" i="17"/>
  <c r="K999" i="17"/>
  <c r="K1000" i="17"/>
  <c r="K1001" i="17"/>
  <c r="K1002" i="17"/>
  <c r="K1003" i="17"/>
  <c r="K1004" i="17"/>
  <c r="K1005" i="17"/>
  <c r="K1006" i="17"/>
  <c r="K1007" i="17"/>
  <c r="K1008" i="17"/>
  <c r="K1009" i="17"/>
  <c r="K1010" i="17"/>
  <c r="K1011" i="17"/>
  <c r="K1012" i="17"/>
  <c r="K1013" i="17"/>
  <c r="K1014" i="17"/>
  <c r="K1015" i="17"/>
  <c r="K1016" i="17"/>
  <c r="K1017" i="17"/>
  <c r="K1018" i="17"/>
  <c r="K1019" i="17"/>
  <c r="K1020" i="17"/>
  <c r="K1021" i="17"/>
  <c r="K1022" i="17"/>
  <c r="K1023" i="17"/>
  <c r="K1024" i="17"/>
  <c r="K1025" i="17"/>
  <c r="K1026" i="17"/>
  <c r="K1027" i="17"/>
  <c r="K1028" i="17"/>
  <c r="K1029" i="17"/>
  <c r="K1030" i="17"/>
  <c r="K1031" i="17"/>
  <c r="K1032" i="17"/>
  <c r="K1033" i="17"/>
  <c r="K1034" i="17"/>
  <c r="K1035" i="17"/>
  <c r="K1036" i="17"/>
  <c r="K1037" i="17"/>
  <c r="K1038" i="17"/>
  <c r="K1039" i="17"/>
  <c r="K1040" i="17"/>
  <c r="K1041" i="17"/>
  <c r="K1042" i="17"/>
  <c r="K1043" i="17"/>
  <c r="K1044" i="17"/>
  <c r="K1045" i="17"/>
  <c r="K1046" i="17"/>
  <c r="K1047" i="17"/>
  <c r="K1048" i="17"/>
  <c r="K1049" i="17"/>
  <c r="K1050" i="17"/>
  <c r="K1051" i="17"/>
  <c r="K1052" i="17"/>
  <c r="K1053" i="17"/>
  <c r="K1054" i="17"/>
  <c r="K1055" i="17"/>
  <c r="K1056" i="17"/>
  <c r="K1057" i="17"/>
  <c r="K1058" i="17"/>
  <c r="K1059" i="17"/>
  <c r="K1060" i="17"/>
  <c r="K1061" i="17"/>
  <c r="K1062" i="17"/>
  <c r="K1063" i="17"/>
  <c r="K1064" i="17"/>
  <c r="K1065" i="17"/>
  <c r="K1066" i="17"/>
  <c r="K1067" i="17"/>
  <c r="K1068" i="17"/>
  <c r="K1069" i="17"/>
  <c r="K1070" i="17"/>
  <c r="K1071" i="17"/>
  <c r="K1072" i="17"/>
  <c r="K1073" i="17"/>
  <c r="K1074" i="17"/>
  <c r="K1075" i="17"/>
  <c r="K1076" i="17"/>
  <c r="K1077" i="17"/>
  <c r="K1078" i="17"/>
  <c r="K499" i="17"/>
  <c r="G290" i="17" l="1"/>
  <c r="G392" i="17"/>
  <c r="G393" i="17"/>
</calcChain>
</file>

<file path=xl/sharedStrings.xml><?xml version="1.0" encoding="utf-8"?>
<sst xmlns="http://schemas.openxmlformats.org/spreadsheetml/2006/main" count="5608" uniqueCount="2258">
  <si>
    <t>080926-14518-4</t>
  </si>
  <si>
    <t>PolyStinger DS LED Switch</t>
  </si>
  <si>
    <t>080926-14030-1</t>
  </si>
  <si>
    <t>080926-14055-4</t>
  </si>
  <si>
    <t>080926-14059-2</t>
  </si>
  <si>
    <t>080926-91621-0</t>
  </si>
  <si>
    <t>080926-91651-7</t>
  </si>
  <si>
    <t>080926-91642-5</t>
  </si>
  <si>
    <t>080926-91644-9</t>
  </si>
  <si>
    <t>080926-91727-9</t>
  </si>
  <si>
    <t>080926-91757-6</t>
  </si>
  <si>
    <t>080926-45665-5</t>
  </si>
  <si>
    <t>080926-45660-0</t>
  </si>
  <si>
    <t xml:space="preserve">Item Description </t>
  </si>
  <si>
    <t>080926-45600-6</t>
  </si>
  <si>
    <t>080926-69110-0</t>
  </si>
  <si>
    <t>TLR-2 Laser</t>
  </si>
  <si>
    <t>Nylon Holster - ProTac HL 3</t>
  </si>
  <si>
    <t>080926-88048-1</t>
  </si>
  <si>
    <t>080926-90651-8</t>
  </si>
  <si>
    <t>080926-77553-4</t>
  </si>
  <si>
    <t>080926-77551-0</t>
  </si>
  <si>
    <t>PolyStinger LED HAZ-LO</t>
  </si>
  <si>
    <t>080926-77555-8</t>
  </si>
  <si>
    <t>080926-77550-3</t>
  </si>
  <si>
    <t>UltraStinger LED</t>
  </si>
  <si>
    <t>UltraStinger® LED</t>
  </si>
  <si>
    <t>ProTac 1AAA</t>
  </si>
  <si>
    <t>080926-88049-8</t>
  </si>
  <si>
    <t>ProTac HL USB</t>
  </si>
  <si>
    <t>080926-88052-8</t>
  </si>
  <si>
    <t>080926-75761-5</t>
  </si>
  <si>
    <t>Remote Retaining Clip</t>
  </si>
  <si>
    <t>Rubber Helmet Strap</t>
  </si>
  <si>
    <t>Stinger DS LED</t>
  </si>
  <si>
    <t>080926-76813-0</t>
  </si>
  <si>
    <t>080926-76811-6</t>
  </si>
  <si>
    <t>080926-76832-1</t>
  </si>
  <si>
    <t>TLR-1s</t>
  </si>
  <si>
    <t>TLR-2s</t>
  </si>
  <si>
    <t>HID Flood Lens</t>
  </si>
  <si>
    <t>080926-75914-5</t>
  </si>
  <si>
    <t>080926-75927-5</t>
  </si>
  <si>
    <t>080926-88054-2</t>
  </si>
  <si>
    <t>TLR-1 HPL</t>
  </si>
  <si>
    <t>080926-75176-7</t>
  </si>
  <si>
    <t>080926-88051-1</t>
  </si>
  <si>
    <t>080926-88053-5</t>
  </si>
  <si>
    <r>
      <t>Acrylic Displays -</t>
    </r>
    <r>
      <rPr>
        <sz val="10"/>
        <color indexed="55"/>
        <rFont val="Arial Narrow"/>
        <family val="2"/>
      </rPr>
      <t xml:space="preserve"> Displays single flashlight. Great for countertops and trade show displays. Feature card set sold separately.       *No Discounts Apply*</t>
    </r>
  </si>
  <si>
    <t>Scorpion X</t>
  </si>
  <si>
    <t>080926-78913-5</t>
  </si>
  <si>
    <t>080926-78914-2</t>
  </si>
  <si>
    <t>080926-78915-9</t>
  </si>
  <si>
    <t>080926-85115-3</t>
  </si>
  <si>
    <t>080926-85116-0</t>
  </si>
  <si>
    <t>080926-85117-7</t>
  </si>
  <si>
    <t>080926-85175-7</t>
  </si>
  <si>
    <t>080926-85177-1</t>
  </si>
  <si>
    <t>080926-85179-5</t>
  </si>
  <si>
    <t>080926-85180-1</t>
  </si>
  <si>
    <t>080926-85905-0</t>
  </si>
  <si>
    <t>080926-75909-1</t>
  </si>
  <si>
    <t>080926-75910-7</t>
  </si>
  <si>
    <t>080926-75913-8</t>
  </si>
  <si>
    <t>080926-69161-2</t>
  </si>
  <si>
    <t>080926-44931-2</t>
  </si>
  <si>
    <t>080926-61304-1</t>
  </si>
  <si>
    <t>080926-68085-2</t>
  </si>
  <si>
    <t>080926-90520-7</t>
  </si>
  <si>
    <t>080926-45845-1</t>
  </si>
  <si>
    <t>080926-44908-4</t>
  </si>
  <si>
    <t>STREAMLIGHT JR.® LED</t>
  </si>
  <si>
    <t>Stylus</t>
  </si>
  <si>
    <t>Stylus Reach</t>
  </si>
  <si>
    <t xml:space="preserve">Stylus Reach 18 </t>
  </si>
  <si>
    <t>Enduro</t>
  </si>
  <si>
    <t>080926-14000-4</t>
  </si>
  <si>
    <t>080926-14027-1</t>
  </si>
  <si>
    <t>080926-90601-3</t>
  </si>
  <si>
    <t>080926-90621-1</t>
  </si>
  <si>
    <t>080926-90641-9</t>
  </si>
  <si>
    <t>080926-90642-6</t>
  </si>
  <si>
    <t>MOD DISPLAY, TLR-1 HPL</t>
  </si>
  <si>
    <t>Streamlight Jr. Reach LED</t>
  </si>
  <si>
    <t>Nano Light battery - 4 pk</t>
  </si>
  <si>
    <t>Loop holster - Stinger Series</t>
  </si>
  <si>
    <t>080926-90541-2</t>
  </si>
  <si>
    <t>080926-90540-5</t>
  </si>
  <si>
    <t>HEADLAMPS</t>
  </si>
  <si>
    <t>080926-65658-1</t>
  </si>
  <si>
    <t>Stylus Glare Guard</t>
  </si>
  <si>
    <t>080926-45865-9</t>
  </si>
  <si>
    <t>080926-45882-6</t>
  </si>
  <si>
    <t xml:space="preserve">E-SPOT® FIREBOX® </t>
  </si>
  <si>
    <t>080926-69220-6</t>
  </si>
  <si>
    <t>CR2 lithium batteries - 2 pk</t>
  </si>
  <si>
    <t>Nylon Holster - ProTac 1L</t>
  </si>
  <si>
    <t>080926-88035-1</t>
  </si>
  <si>
    <t>080926-88036-8</t>
  </si>
  <si>
    <t>Nylon Holster - ProTac 1AA</t>
  </si>
  <si>
    <t>080926-880375</t>
  </si>
  <si>
    <t>Nylon Holster - ProTac 2AA</t>
  </si>
  <si>
    <t>080926-66028-1</t>
  </si>
  <si>
    <t>080926-76409-5</t>
  </si>
  <si>
    <t xml:space="preserve">E-SPOT® LITEBOX® </t>
  </si>
  <si>
    <r>
      <t>Modular Display Brackets</t>
    </r>
    <r>
      <rPr>
        <sz val="10"/>
        <color indexed="23"/>
        <rFont val="Arial Narrow"/>
        <family val="2"/>
      </rPr>
      <t xml:space="preserve"> - Product and feature cards sold separately.            *No Discounts Apply*</t>
    </r>
  </si>
  <si>
    <t>Streamlight Jr. LED</t>
  </si>
  <si>
    <t>080926-88043-6</t>
  </si>
  <si>
    <t>080926-90657-0</t>
  </si>
  <si>
    <t>Knucklehead Spot</t>
  </si>
  <si>
    <t>080926-75702-8</t>
  </si>
  <si>
    <t>080926-75768-4</t>
  </si>
  <si>
    <t>080926-85914-2</t>
  </si>
  <si>
    <t>080926-88118-1</t>
  </si>
  <si>
    <t>080926-88178-5</t>
  </si>
  <si>
    <t>080926-88185-3</t>
  </si>
  <si>
    <t>080926-88186-0</t>
  </si>
  <si>
    <t>080926-88914-9</t>
  </si>
  <si>
    <t>Sidewinder 1913 Rail Mount (not intended for use with long guns) - Coyote</t>
  </si>
  <si>
    <t>080926-14057-8</t>
  </si>
  <si>
    <t>Safety Wand - Glow in the Dark - Sidewinder Series</t>
  </si>
  <si>
    <t>080926-14902-1</t>
  </si>
  <si>
    <t>ProTac 2L</t>
  </si>
  <si>
    <t>ProTac 2AA</t>
  </si>
  <si>
    <t>080926-44924-4</t>
  </si>
  <si>
    <t>080926-44925-1</t>
  </si>
  <si>
    <t>080926-44916-9</t>
  </si>
  <si>
    <t>080926-44451-5</t>
  </si>
  <si>
    <t>Rubber Sleeve - ProTac HL 3</t>
  </si>
  <si>
    <t>080926-88056-6</t>
  </si>
  <si>
    <t>080926-72030-5</t>
  </si>
  <si>
    <t>080926-74039-6</t>
  </si>
  <si>
    <t>080926-74175-1</t>
  </si>
  <si>
    <t>080926-74200-0</t>
  </si>
  <si>
    <t>080926-74400-4</t>
  </si>
  <si>
    <t>080926-74401-1</t>
  </si>
  <si>
    <t>080926-74903-0</t>
  </si>
  <si>
    <t xml:space="preserve">3C LED </t>
  </si>
  <si>
    <t>080926-44918-3</t>
  </si>
  <si>
    <t>080926-22056-0</t>
  </si>
  <si>
    <t>12V DC power cord (10ft, 3 meters) - HID LiteBox</t>
  </si>
  <si>
    <t xml:space="preserve">E-FLOOD®  FIREBOX® </t>
  </si>
  <si>
    <t>E-FLOOD®  LITEBOX®</t>
  </si>
  <si>
    <t>080926-74501-8</t>
  </si>
  <si>
    <t>E-Spot LiteBox_Power Failure</t>
  </si>
  <si>
    <t>E-Flood LiteBox</t>
  </si>
  <si>
    <t>E-Flood LiteBox HL</t>
  </si>
  <si>
    <t>4AA Lux Div 2</t>
  </si>
  <si>
    <t>Stylus Reach_UL</t>
  </si>
  <si>
    <t>Leather holster: Plain - Stinger LED/PolyStinger LED Series</t>
  </si>
  <si>
    <t>080926-75133-0</t>
  </si>
  <si>
    <t>Leather holster: Basketweave Pattern - Stinger LED/PolyStinger LED Series</t>
  </si>
  <si>
    <t>080926-75134-7</t>
  </si>
  <si>
    <t>080926-45070-7</t>
  </si>
  <si>
    <t>Display Base (Brackets and product sold separately) 11.75x3x4</t>
  </si>
  <si>
    <t xml:space="preserve">Bracket - Hand-held Lights (fits most Streamlight hand-held lights)    29.84x7.62x10.16  </t>
  </si>
  <si>
    <t>080926-90545-0</t>
  </si>
  <si>
    <t>Nano Light</t>
  </si>
  <si>
    <t>MicroStream</t>
  </si>
  <si>
    <t>080926-61607-3</t>
  </si>
  <si>
    <t>080926-61608-0</t>
  </si>
  <si>
    <t>Lithium batteries (6) Pack (Net price applies. No other discounts)</t>
  </si>
  <si>
    <t>080926-25312-4</t>
  </si>
  <si>
    <t>080926-25320-9</t>
  </si>
  <si>
    <t>080926-69219-0</t>
  </si>
  <si>
    <t>Knucklehead HAZ-LO Flood</t>
  </si>
  <si>
    <t>Knucklehead HAZ-LO Spot</t>
  </si>
  <si>
    <t>Survivor</t>
  </si>
  <si>
    <t>080926-99110-1</t>
  </si>
  <si>
    <t>Header Sign Orange (frame sold separately) 55.88x15.24cm</t>
  </si>
  <si>
    <t>080926-61052-1</t>
  </si>
  <si>
    <t>080926-14512-2</t>
  </si>
  <si>
    <t>080926-85010-1</t>
  </si>
  <si>
    <t>E-Flood LiteBox Standard System</t>
  </si>
  <si>
    <t>E-Flood LiteBox Power Failure</t>
  </si>
  <si>
    <t>E-Flood LiteBox Vehicle Mount</t>
  </si>
  <si>
    <t xml:space="preserve">E-Flood FireBox </t>
  </si>
  <si>
    <t>Clip Strip Display - MicroStream</t>
  </si>
  <si>
    <t>080926-99104-0</t>
  </si>
  <si>
    <t>Clip Strip Display - Stylus Pro</t>
  </si>
  <si>
    <t>080926-99105-7</t>
  </si>
  <si>
    <t>Clip Strip Display - Nano Light</t>
  </si>
  <si>
    <t>080926-25321-6</t>
  </si>
  <si>
    <t>080926-25301-8</t>
  </si>
  <si>
    <t>080926-25311-7</t>
  </si>
  <si>
    <t>HID LITEBOX®</t>
  </si>
  <si>
    <t xml:space="preserve">P.O.P./DISPLAYS </t>
  </si>
  <si>
    <t>080926-44915-2</t>
  </si>
  <si>
    <t>120V AC USB Wall Adapter</t>
  </si>
  <si>
    <t>080926-22058-4</t>
  </si>
  <si>
    <t>PORTABLE SCENE LIGHT</t>
  </si>
  <si>
    <t>080926-45670-9</t>
  </si>
  <si>
    <t>080926-45071-4</t>
  </si>
  <si>
    <t>080926-45072-1</t>
  </si>
  <si>
    <t>080926-45073-8</t>
  </si>
  <si>
    <t>080926-45074-5</t>
  </si>
  <si>
    <t>080926-45075-2</t>
  </si>
  <si>
    <t>080926-45076-9</t>
  </si>
  <si>
    <t>080926-45232-9</t>
  </si>
  <si>
    <t>080926-45630-3</t>
  </si>
  <si>
    <t>080926-45637-2</t>
  </si>
  <si>
    <t>080926-45654-9</t>
  </si>
  <si>
    <t>080926-45657-0</t>
  </si>
  <si>
    <t>080926-45937-3</t>
  </si>
  <si>
    <t>PolyTac HP</t>
  </si>
  <si>
    <t>PolyTac</t>
  </si>
  <si>
    <t>Sidewinder Rescue</t>
  </si>
  <si>
    <t>080926-45621-1</t>
  </si>
  <si>
    <t>080926-45605-1</t>
  </si>
  <si>
    <t>Stinger LED</t>
  </si>
  <si>
    <r>
      <t xml:space="preserve">Stinger DS LED Tail Cap Switch - </t>
    </r>
    <r>
      <rPr>
        <i/>
        <sz val="10"/>
        <rFont val="Arial Narrow"/>
        <family val="2"/>
      </rPr>
      <t xml:space="preserve"> Fits Stinger LED Model flashlights with serial #034389 and later</t>
    </r>
  </si>
  <si>
    <t>080926-73003-8</t>
  </si>
  <si>
    <t>Waypoint mount/holder (Alkaline model)</t>
  </si>
  <si>
    <t>080926-75947-3</t>
  </si>
  <si>
    <t>080926-75948-0</t>
  </si>
  <si>
    <t>080926-75949-7</t>
  </si>
  <si>
    <t>080926-75950-3</t>
  </si>
  <si>
    <t>080926-76090-5</t>
  </si>
  <si>
    <t>080926-77914-3</t>
  </si>
  <si>
    <t>080926-78903-6</t>
  </si>
  <si>
    <t>080926-78904-3</t>
  </si>
  <si>
    <t>080926-14510-8</t>
  </si>
  <si>
    <t>080926-44902 -2</t>
  </si>
  <si>
    <t>080926-74059-4</t>
  </si>
  <si>
    <t>080926-75429-4</t>
  </si>
  <si>
    <t>Stinger LED HL</t>
  </si>
  <si>
    <t>Pink BCRF Nano Light</t>
  </si>
  <si>
    <t>Blue COPS Nano Light</t>
  </si>
  <si>
    <t>Strion LED</t>
  </si>
  <si>
    <t>080926-45661-7</t>
  </si>
  <si>
    <t>080926-88854-8</t>
  </si>
  <si>
    <t>080926-88833-3</t>
  </si>
  <si>
    <t>080926-88830-2</t>
  </si>
  <si>
    <t>080926-88831-9</t>
  </si>
  <si>
    <t>080926-88834-0</t>
  </si>
  <si>
    <t>080926-88832-6</t>
  </si>
  <si>
    <t>080926-66029-8</t>
  </si>
  <si>
    <t>Display Base - LiteBox Charger 120V   22.86x33.02x29.84</t>
  </si>
  <si>
    <t>Acrylic Display Large  14.6x7.62x13.33</t>
  </si>
  <si>
    <t>Acrylic Display Small   14.6x7.62x8.89</t>
  </si>
  <si>
    <t>080926-75375-4</t>
  </si>
  <si>
    <t>080926-77375-2</t>
  </si>
  <si>
    <t>080926-76375-3</t>
  </si>
  <si>
    <t>080926-90602-0</t>
  </si>
  <si>
    <t>080926-20701-1</t>
  </si>
  <si>
    <t>080926-20703-5</t>
  </si>
  <si>
    <t>080926-90513-9</t>
  </si>
  <si>
    <t>080926-90503-0</t>
  </si>
  <si>
    <t>TLR-2G</t>
  </si>
  <si>
    <t>080926-69250-3</t>
  </si>
  <si>
    <t>080926-74752-4</t>
  </si>
  <si>
    <t>080926-75763-9</t>
  </si>
  <si>
    <t>080926-69140-7</t>
  </si>
  <si>
    <t>080926-14135-3</t>
  </si>
  <si>
    <t>080926-14533-7</t>
  </si>
  <si>
    <t>080926-90622-8</t>
  </si>
  <si>
    <t>080926-88040-5</t>
  </si>
  <si>
    <t>ProTac HL</t>
  </si>
  <si>
    <t>ProTac 2AAA</t>
  </si>
  <si>
    <t>080926-75458-4</t>
  </si>
  <si>
    <t>080926-76442-2</t>
  </si>
  <si>
    <t>080926-76412-5</t>
  </si>
  <si>
    <t>080926-76411-8</t>
  </si>
  <si>
    <t>080926-76441-5</t>
  </si>
  <si>
    <t>080926-76410-1</t>
  </si>
  <si>
    <t>080926-76440-8</t>
  </si>
  <si>
    <t>Stinger Series Magnetic Mount</t>
  </si>
  <si>
    <t>080926-75967-1</t>
  </si>
  <si>
    <t>080926-75455-3</t>
  </si>
  <si>
    <t>080926-75456-0</t>
  </si>
  <si>
    <t>The Siege</t>
  </si>
  <si>
    <t>080926-65612-3</t>
  </si>
  <si>
    <t>080926-44904-6</t>
  </si>
  <si>
    <t>080926-69124-7</t>
  </si>
  <si>
    <t>E-Flood Upgrade Kit</t>
  </si>
  <si>
    <t>080926-45842-0</t>
  </si>
  <si>
    <t>E-Spot Upgrade Kit</t>
  </si>
  <si>
    <t>080926-69906-9</t>
  </si>
  <si>
    <t>080926-71510-3</t>
  </si>
  <si>
    <t>080926-72024-4</t>
  </si>
  <si>
    <t>080926-68088-3</t>
  </si>
  <si>
    <t>080926-68089-0</t>
  </si>
  <si>
    <t>080926-99106-4</t>
  </si>
  <si>
    <t>080926-73001-4</t>
  </si>
  <si>
    <t>080926-67101-0</t>
  </si>
  <si>
    <t>HID Bulb Kit</t>
  </si>
  <si>
    <t>080926-76163-6</t>
  </si>
  <si>
    <t>080926-45801-7</t>
  </si>
  <si>
    <t>080926-45821-5</t>
  </si>
  <si>
    <t>080926-45805-5</t>
  </si>
  <si>
    <t>080926-91722-4</t>
  </si>
  <si>
    <t>080926-91752-1</t>
  </si>
  <si>
    <t>080926-91721-7</t>
  </si>
  <si>
    <t>080926-91751-4</t>
  </si>
  <si>
    <t>080926-91742-2</t>
  </si>
  <si>
    <t>080926-91744-6</t>
  </si>
  <si>
    <t>ProTac HL Headlamp</t>
  </si>
  <si>
    <t>080926-75899-5</t>
  </si>
  <si>
    <t>080926-75900-8</t>
  </si>
  <si>
    <t>080926-90510-8</t>
  </si>
  <si>
    <t>SIDEWINDER®</t>
  </si>
  <si>
    <t>Contour Remote (Fits Smith &amp; Wesson M&amp;P Autoloading Pistols)</t>
  </si>
  <si>
    <t>080926-69310-4</t>
  </si>
  <si>
    <t>080926-69260-2</t>
  </si>
  <si>
    <t>080926-69261-9</t>
  </si>
  <si>
    <t>Lithium batteries (12) Pack  (Net price applies. No other discounts)</t>
  </si>
  <si>
    <t>Lithium batteries (400) Pack (Net price applies. No other discounts)</t>
  </si>
  <si>
    <t>080926-88850-0</t>
  </si>
  <si>
    <t>080926-74751-7</t>
  </si>
  <si>
    <t>080926-74755-5</t>
  </si>
  <si>
    <t>Contour Remote (Fits Glock 17/22 and 19/23 size frames)</t>
  </si>
  <si>
    <t>Other - No discounts apply</t>
  </si>
  <si>
    <t>Pink Strion LED</t>
  </si>
  <si>
    <t>080926-74350-2</t>
  </si>
  <si>
    <t>080926-40163-1</t>
  </si>
  <si>
    <t>080926-44050-0</t>
  </si>
  <si>
    <t>080926-88038-2</t>
  </si>
  <si>
    <t>The LOGO</t>
  </si>
  <si>
    <t>080926-73100-4</t>
  </si>
  <si>
    <t>PolyStinger DS LED</t>
  </si>
  <si>
    <t>PolyStinger LED</t>
  </si>
  <si>
    <t>Stinger® LED</t>
  </si>
  <si>
    <t>080926-75732-5</t>
  </si>
  <si>
    <t>E-Spot LiteBox (WITHOUT CHARGER) Orange</t>
  </si>
  <si>
    <t>E-Spot LiteBox (WITHOUT CHARGER) Yellow</t>
  </si>
  <si>
    <t>080926-68244-3</t>
  </si>
  <si>
    <t>080926-68344-0</t>
  </si>
  <si>
    <t>080926-25300-1</t>
  </si>
  <si>
    <t>080926-25310-0</t>
  </si>
  <si>
    <t>080926-20700-4</t>
  </si>
  <si>
    <t>080926-20702-8</t>
  </si>
  <si>
    <t>Hard hat Sticker</t>
  </si>
  <si>
    <t>Knucklehead</t>
  </si>
  <si>
    <t>Sidewinder</t>
  </si>
  <si>
    <t>3AA HAZ-LO</t>
  </si>
  <si>
    <t>080926-65058-9</t>
  </si>
  <si>
    <t>080926-45620-4</t>
  </si>
  <si>
    <t>080926-75453-9</t>
  </si>
  <si>
    <t>Stinger DS LED HL</t>
  </si>
  <si>
    <t>080926-44905-3</t>
  </si>
  <si>
    <t>TLR-3</t>
  </si>
  <si>
    <t>FIRE VULCAN® LED</t>
  </si>
  <si>
    <t>080926-44450-8</t>
  </si>
  <si>
    <t xml:space="preserve">PolyStinger® LED </t>
  </si>
  <si>
    <t>080926-74301-4</t>
  </si>
  <si>
    <t>080926-74302-1</t>
  </si>
  <si>
    <t>080926-74303-8</t>
  </si>
  <si>
    <t>080926-74304-5</t>
  </si>
  <si>
    <t>080926-74300-7</t>
  </si>
  <si>
    <t>080926-14032-5</t>
  </si>
  <si>
    <t>TLR-4G</t>
  </si>
  <si>
    <t>080926-63001-7</t>
  </si>
  <si>
    <t>CuffMate</t>
  </si>
  <si>
    <t>080926-75431-7</t>
  </si>
  <si>
    <t>Nylon Holster - ProTac 2AAA</t>
  </si>
  <si>
    <t>080926-88045-0</t>
  </si>
  <si>
    <t>Web Link</t>
  </si>
  <si>
    <t>080926-33903-3</t>
  </si>
  <si>
    <t>Sidewinder E-Mount Kit (ACH, ECH, MICH, LWH Compatible)</t>
  </si>
  <si>
    <t>080926-14066-0</t>
  </si>
  <si>
    <t>080926-74753-1</t>
  </si>
  <si>
    <t>080926-61125-2</t>
  </si>
  <si>
    <t>080926-61126-9</t>
  </si>
  <si>
    <t>080926-66134-9</t>
  </si>
  <si>
    <t>Portable Scene Light</t>
  </si>
  <si>
    <t>Header Sign White (frame sold separately) 55.88x15.24cm</t>
  </si>
  <si>
    <t>LED Module - 3C ProPolymer HAZ-LO</t>
  </si>
  <si>
    <t>080926-88853-1</t>
  </si>
  <si>
    <t>080926-65022-0</t>
  </si>
  <si>
    <t>080926-75434-8</t>
  </si>
  <si>
    <t>080926-75432-4</t>
  </si>
  <si>
    <t>080926-90606-8</t>
  </si>
  <si>
    <t>080926-90626-6</t>
  </si>
  <si>
    <t>080926-90607-5</t>
  </si>
  <si>
    <t>080926-90627-3</t>
  </si>
  <si>
    <t>080926-74754-8</t>
  </si>
  <si>
    <t>080926-74750-0</t>
  </si>
  <si>
    <t>Strion LED HL</t>
  </si>
  <si>
    <t>Key-Mate Batteries - 4 pack</t>
  </si>
  <si>
    <t>080926-90757-7</t>
  </si>
  <si>
    <t>080926-90751-5</t>
  </si>
  <si>
    <t>080926-90744-7</t>
  </si>
  <si>
    <t>080926-44910-7</t>
  </si>
  <si>
    <t>080926-44911-4</t>
  </si>
  <si>
    <t>Strion HPL (WITHOUT CHARGER)</t>
  </si>
  <si>
    <t>080926-75782-0</t>
  </si>
  <si>
    <t>080926-90523-8</t>
  </si>
  <si>
    <t xml:space="preserve">Scorpion LED </t>
  </si>
  <si>
    <t>Stinger® LED HL™</t>
  </si>
  <si>
    <t>080926-45861-1</t>
  </si>
  <si>
    <t>080926-76182-7</t>
  </si>
  <si>
    <t>080926-76132-2</t>
  </si>
  <si>
    <t xml:space="preserve"> HID LiteBox</t>
  </si>
  <si>
    <t>080926-45601-3</t>
  </si>
  <si>
    <t>Rubber Headlamp Strap (Headlamps)</t>
  </si>
  <si>
    <t>The Siege - Coyote</t>
  </si>
  <si>
    <t xml:space="preserve">E-Spot FireBox (WITHOUT CHARGER) Orange </t>
  </si>
  <si>
    <t>ClipMate USB</t>
  </si>
  <si>
    <t>Stylus Pro USB</t>
  </si>
  <si>
    <t>Scorpion HL</t>
  </si>
  <si>
    <t>080926-75430-0</t>
  </si>
  <si>
    <t>Trident Div. 2</t>
  </si>
  <si>
    <t>Trident_Green Div. 2</t>
  </si>
  <si>
    <t>Septor Div. 2</t>
  </si>
  <si>
    <t>Argo Div. 2</t>
  </si>
  <si>
    <t>SURVIVOR®</t>
  </si>
  <si>
    <t>080926-44923-7</t>
  </si>
  <si>
    <t xml:space="preserve">Bracket - Stinger Charger 120V    29.84x7.62x10.16  </t>
  </si>
  <si>
    <t xml:space="preserve">Elastic Headstrap - Coyote. Works with Sidewinder Compact and PolyTac 90  </t>
  </si>
  <si>
    <t>2AA ProPolymer HAZ-LO</t>
  </si>
  <si>
    <t>080926-91627-2</t>
  </si>
  <si>
    <t>080926-91657-9</t>
  </si>
  <si>
    <t>MOD DISPLAY, TLR-2S</t>
  </si>
  <si>
    <t>080926-69120-9</t>
  </si>
  <si>
    <t>080926-73002-1</t>
  </si>
  <si>
    <t>Feature Card Set</t>
  </si>
  <si>
    <r>
      <t xml:space="preserve">4AA LED </t>
    </r>
    <r>
      <rPr>
        <u/>
        <sz val="10"/>
        <color indexed="12"/>
        <rFont val="Arial"/>
        <family val="2"/>
      </rPr>
      <t/>
    </r>
  </si>
  <si>
    <t>080926-76113-1</t>
  </si>
  <si>
    <t>080926-76161-2</t>
  </si>
  <si>
    <t>080926-45825-3</t>
  </si>
  <si>
    <t>080926-75851-3</t>
  </si>
  <si>
    <t>080926-75902-2</t>
  </si>
  <si>
    <t>080926-75903-9</t>
  </si>
  <si>
    <t>080926-75904-6</t>
  </si>
  <si>
    <t>080926-75906-0</t>
  </si>
  <si>
    <t>080926-75908-4</t>
  </si>
  <si>
    <t>080926-74913-9</t>
  </si>
  <si>
    <t>080926-75027-2</t>
  </si>
  <si>
    <t>080926-75115-6</t>
  </si>
  <si>
    <t>080926-75116-3</t>
  </si>
  <si>
    <t>080926-65018-3</t>
  </si>
  <si>
    <t>080926-65006-0</t>
  </si>
  <si>
    <t>080926-65020-6</t>
  </si>
  <si>
    <t>080926-65024-4</t>
  </si>
  <si>
    <t>080926-65012-1</t>
  </si>
  <si>
    <t>080926-44909-1</t>
  </si>
  <si>
    <t>SL-20LP®</t>
  </si>
  <si>
    <t>Lanyard with Push Button Slide</t>
  </si>
  <si>
    <t>Lithium batteries (2) Pack  (Net price applies. No other discounts)</t>
  </si>
  <si>
    <t xml:space="preserve">Waypoint 12V DC power cord, 158 cm </t>
  </si>
  <si>
    <t xml:space="preserve">PolyStinger DS LED  </t>
  </si>
  <si>
    <t>Strion® LED</t>
  </si>
  <si>
    <t>Display Base - Vulcan Charger 120V   22.86x33.02x29.84</t>
  </si>
  <si>
    <t>Display Base - Survivor Series Charger 120V  22.86x33.02x29.84</t>
  </si>
  <si>
    <t>Waypoint</t>
  </si>
  <si>
    <t>E-Spot FireBox</t>
  </si>
  <si>
    <t>E-Spot LiteBox</t>
  </si>
  <si>
    <t>080926-68201-6</t>
  </si>
  <si>
    <t>080926-68301-3</t>
  </si>
  <si>
    <t>080926-75713-4</t>
  </si>
  <si>
    <t>080926-75711-0</t>
  </si>
  <si>
    <t>080926-66118-9</t>
  </si>
  <si>
    <t>080926-66318-3</t>
  </si>
  <si>
    <t>080926-45851-2</t>
  </si>
  <si>
    <t>080926-45871-0</t>
  </si>
  <si>
    <t>080926-61205-1</t>
  </si>
  <si>
    <t>080926-63030-7</t>
  </si>
  <si>
    <t>080926-64030-6</t>
  </si>
  <si>
    <t>080926-65030-5</t>
  </si>
  <si>
    <t>080926-65031-2</t>
  </si>
  <si>
    <t>080926-65905-6</t>
  </si>
  <si>
    <t>080926-68905-3</t>
  </si>
  <si>
    <t>080926-14514-6</t>
  </si>
  <si>
    <t>PK</t>
  </si>
  <si>
    <t>Sidewinder Helmet Mount Accessory Kit</t>
  </si>
  <si>
    <t>080926-14112-4</t>
  </si>
  <si>
    <t>Sidewinder Rail Mount Accessory Kit</t>
  </si>
  <si>
    <t>080926-14113-1</t>
  </si>
  <si>
    <t>Siege AA - Coyote</t>
  </si>
  <si>
    <t>080926-44941-1</t>
  </si>
  <si>
    <t>080926-69223-7</t>
  </si>
  <si>
    <t>080926-69224-4</t>
  </si>
  <si>
    <t>080926-69225-1</t>
  </si>
  <si>
    <t>080926-69901-4</t>
  </si>
  <si>
    <t>080926-69903-8</t>
  </si>
  <si>
    <t>TLR-1 HL</t>
  </si>
  <si>
    <t>TLR-2 HL</t>
  </si>
  <si>
    <t>080926-14008-0</t>
  </si>
  <si>
    <t>Strion HPL</t>
  </si>
  <si>
    <t xml:space="preserve"> </t>
  </si>
  <si>
    <t>080926-45855-0</t>
  </si>
  <si>
    <t>080926-45875-8</t>
  </si>
  <si>
    <t>080926-45857-4</t>
  </si>
  <si>
    <t>080926-45856-7</t>
  </si>
  <si>
    <t>080926-45876-5</t>
  </si>
  <si>
    <t>080926-75799-8</t>
  </si>
  <si>
    <t>080926-75980-0</t>
  </si>
  <si>
    <t>080926-14065-3</t>
  </si>
  <si>
    <t>080926-14136-0</t>
  </si>
  <si>
    <t>080926-88839-5</t>
  </si>
  <si>
    <t>080926-69245-9</t>
  </si>
  <si>
    <t>080926-69246-6</t>
  </si>
  <si>
    <t>080926-69247-3</t>
  </si>
  <si>
    <t>N/A</t>
  </si>
  <si>
    <t xml:space="preserve">"N" Cell batteries - 6 pack </t>
  </si>
  <si>
    <t>HID IR Filter</t>
  </si>
  <si>
    <t>080926-14024-0</t>
  </si>
  <si>
    <t>080926-71503-5</t>
  </si>
  <si>
    <t>080926-69262-6</t>
  </si>
  <si>
    <t>080926-74309-0</t>
  </si>
  <si>
    <t>Strion Series Grip Ring</t>
  </si>
  <si>
    <t>080926-74054-9</t>
  </si>
  <si>
    <t>ACCESSORIES</t>
  </si>
  <si>
    <t>080926-69242-8</t>
  </si>
  <si>
    <t>080926-68202-3</t>
  </si>
  <si>
    <t>080926-68302-0</t>
  </si>
  <si>
    <t>080926-33202-7</t>
  </si>
  <si>
    <t xml:space="preserve">TLR-3/TLR-4, H&amp;K USP Conversion Kit Compact </t>
  </si>
  <si>
    <t>TLR-3/TLR-4, H&amp;K USP Conversion Kit Full</t>
  </si>
  <si>
    <t>Streamlight Jr. LED - with alkaline batteries. Black</t>
  </si>
  <si>
    <t>080926-90644-0</t>
  </si>
  <si>
    <t>080926-74060-0</t>
  </si>
  <si>
    <t>080926-33051-1</t>
  </si>
  <si>
    <t>MOD DISPLAY, STRION HL</t>
  </si>
  <si>
    <t>MOD DISPLAY, STINGER HL</t>
  </si>
  <si>
    <t>MOD DISPLAY, DS LED HL</t>
  </si>
  <si>
    <t>MOD DISPLAY, TLR-1 HL</t>
  </si>
  <si>
    <t>MOD DISPLAY, TLR-2 HL</t>
  </si>
  <si>
    <t>MOD DISPLAY, TLR-2G</t>
  </si>
  <si>
    <t>MOD DISPLAY, TLR GS</t>
  </si>
  <si>
    <t xml:space="preserve">4AA Lux </t>
  </si>
  <si>
    <t>080926-68602-1</t>
  </si>
  <si>
    <t>080926-68702-8</t>
  </si>
  <si>
    <t>Streamlight Jr. Reach LED - with alkaline batteries. Black</t>
  </si>
  <si>
    <t>Modular Displays *No discounts</t>
  </si>
  <si>
    <t>080926-88039-9</t>
  </si>
  <si>
    <t>080926-75811-7</t>
  </si>
  <si>
    <t>080926-75813-1</t>
  </si>
  <si>
    <t>080926-85400-0</t>
  </si>
  <si>
    <t>Sidewinder Helmet Mount - Coyote</t>
  </si>
  <si>
    <t>UOM</t>
  </si>
  <si>
    <t>UPC Code</t>
  </si>
  <si>
    <t>EA</t>
  </si>
  <si>
    <t>AAAA Batteries - 6 pack</t>
  </si>
  <si>
    <t>Stylus Pro</t>
  </si>
  <si>
    <t>080926-66120-2</t>
  </si>
  <si>
    <t>080926-66121-9</t>
  </si>
  <si>
    <t>080926-66122-6</t>
  </si>
  <si>
    <t>Clip Strip Displays</t>
  </si>
  <si>
    <t>080926-75928-2</t>
  </si>
  <si>
    <t>080926-75932-9</t>
  </si>
  <si>
    <t>080926-75933-6</t>
  </si>
  <si>
    <t>080926-75934-3</t>
  </si>
  <si>
    <t>080926-75938-1</t>
  </si>
  <si>
    <t>080926-75943-5</t>
  </si>
  <si>
    <t>080926-75946-6</t>
  </si>
  <si>
    <t>080926-45815-4</t>
  </si>
  <si>
    <t>080926-45832-1</t>
  </si>
  <si>
    <t>080926-88860-9</t>
  </si>
  <si>
    <t>080926-88863-0</t>
  </si>
  <si>
    <t>080926-69210-7</t>
  </si>
  <si>
    <t>080926-69230-5</t>
  </si>
  <si>
    <t>080926-76111-7</t>
  </si>
  <si>
    <t>Countertop Displays</t>
  </si>
  <si>
    <t>Xenon Bulb - TL-3</t>
  </si>
  <si>
    <t>080926-45807-9</t>
  </si>
  <si>
    <t>080926-45806-2</t>
  </si>
  <si>
    <t>Siege AA</t>
  </si>
  <si>
    <t>080926-65618-5</t>
  </si>
  <si>
    <t>080926-69100-1</t>
  </si>
  <si>
    <t>080926-69114-8</t>
  </si>
  <si>
    <t>080926-69115-5</t>
  </si>
  <si>
    <t>080926-69116-2</t>
  </si>
  <si>
    <t>080926-69117-9</t>
  </si>
  <si>
    <t>080926-69118-6</t>
  </si>
  <si>
    <t>080926-69132-2</t>
  </si>
  <si>
    <t>080926-69134-6</t>
  </si>
  <si>
    <t>080926-69135-3</t>
  </si>
  <si>
    <t>080926-69175-9</t>
  </si>
  <si>
    <t>080926-69176-6</t>
  </si>
  <si>
    <t>Stinger HPL</t>
  </si>
  <si>
    <t>Stinger DS HPL</t>
  </si>
  <si>
    <t>080926-14531-3</t>
  </si>
  <si>
    <t>080926-88861-6</t>
  </si>
  <si>
    <t>080926-66133-2</t>
  </si>
  <si>
    <t>080926-75117-0</t>
  </si>
  <si>
    <t>080926-75140-8</t>
  </si>
  <si>
    <t>080926-75400-3</t>
  </si>
  <si>
    <t>080926-45826-0</t>
  </si>
  <si>
    <t>080926-45811-6</t>
  </si>
  <si>
    <t xml:space="preserve">Double Clutch USB - Yellow  </t>
  </si>
  <si>
    <t>Double Clutch USB</t>
  </si>
  <si>
    <t>080926-61600-4</t>
  </si>
  <si>
    <t xml:space="preserve">Double Clutch USB - Black  </t>
  </si>
  <si>
    <t>080926-61601-1</t>
  </si>
  <si>
    <t>080926-61602-8</t>
  </si>
  <si>
    <t>080926-61603-5</t>
  </si>
  <si>
    <t>Header Sign Black  (frame sold separately)  55.88x15.24cm</t>
  </si>
  <si>
    <t>Header Sign Metallic  (frame sold separately)  55.88x15.24cm</t>
  </si>
  <si>
    <t>MOD DISPLAY, TLR-1</t>
  </si>
  <si>
    <t>MOD DISPLAY, TLR-2</t>
  </si>
  <si>
    <t>080926-65418-1</t>
  </si>
  <si>
    <t>080926-71500-4</t>
  </si>
  <si>
    <t>080926-71600-1</t>
  </si>
  <si>
    <t>080926-61301-0</t>
  </si>
  <si>
    <t>080926-61400-0</t>
  </si>
  <si>
    <t>080926-61200-6</t>
  </si>
  <si>
    <t>080926-61051-4</t>
  </si>
  <si>
    <t>080926-61050-7</t>
  </si>
  <si>
    <t>Clip Strip Display - AAAA Battery</t>
  </si>
  <si>
    <t>080926-99124-8</t>
  </si>
  <si>
    <t>080926-69264-0</t>
  </si>
  <si>
    <t xml:space="preserve">Bracket - Strion Charger 120V    29.84x7.62x10.16  </t>
  </si>
  <si>
    <t xml:space="preserve">Bracket - Headlamps   29.84x7.62x15.24 </t>
  </si>
  <si>
    <t>080926-68200-9</t>
  </si>
  <si>
    <t>080926-68300-6</t>
  </si>
  <si>
    <t>KEY CHAIN LIGHTS</t>
  </si>
  <si>
    <t>MOD DISPLAY, TLR-3</t>
  </si>
  <si>
    <t>SYCLONE</t>
  </si>
  <si>
    <t>Lithium ion battery - Stylus Pro USB</t>
  </si>
  <si>
    <t>080926-66143-1</t>
  </si>
  <si>
    <t>080926-75863-6</t>
  </si>
  <si>
    <t>080926-75861-2</t>
  </si>
  <si>
    <t>080926-75882-7</t>
  </si>
  <si>
    <t>Nano Light Display (Includes 12 Black Nano Lights)</t>
  </si>
  <si>
    <t>Waypoint (Alkaline) Filter - Red</t>
  </si>
  <si>
    <t>080926-69300-5</t>
  </si>
  <si>
    <t>080926-85011-8</t>
  </si>
  <si>
    <t>080926-91622-7</t>
  </si>
  <si>
    <t>080926-91652-4</t>
  </si>
  <si>
    <t>Knucklehead® HAZ-LO® Spot Model</t>
  </si>
  <si>
    <t>Knucklehead® HAZ-LO® Flood Model</t>
  </si>
  <si>
    <t>080926-74509-4</t>
  </si>
  <si>
    <t>Magnetic Clip - Streamlight Jr. LED Series</t>
  </si>
  <si>
    <t>080926-65050-3</t>
  </si>
  <si>
    <t>080926-65035-0</t>
  </si>
  <si>
    <t>DC2 direct wire charge cord (All Rechargeables)</t>
  </si>
  <si>
    <t>DC1 Charge Cord (All Rechargeables)</t>
  </si>
  <si>
    <t>080926-74904-7</t>
  </si>
  <si>
    <t>080926-69221-3</t>
  </si>
  <si>
    <t>080926-69222-0</t>
  </si>
  <si>
    <t>080926-74502-5</t>
  </si>
  <si>
    <t>080926-74503-2</t>
  </si>
  <si>
    <t>080926-74504-9</t>
  </si>
  <si>
    <t>080926-74500-1</t>
  </si>
  <si>
    <t>080926-61604-2</t>
  </si>
  <si>
    <t>Sidewinder Rescue Accessory Kit - includes MOLLE retainer and paracord</t>
  </si>
  <si>
    <t>080926-14031-8</t>
  </si>
  <si>
    <t>080926-14069-1</t>
  </si>
  <si>
    <t>080926-14067-7</t>
  </si>
  <si>
    <t>080926-14068-4</t>
  </si>
  <si>
    <t>080926-14513-9</t>
  </si>
  <si>
    <t>PROPOLYMERS®</t>
  </si>
  <si>
    <t>TLR-1</t>
  </si>
  <si>
    <t>080926-75832-2</t>
  </si>
  <si>
    <t>Sidewinder E-Mount Accessory Kit - includes E-mount, MOLLE retainer and paracord</t>
  </si>
  <si>
    <t>080926-14137-7</t>
  </si>
  <si>
    <t>080926-14138-4</t>
  </si>
  <si>
    <t>080926-88031-3</t>
  </si>
  <si>
    <t>080926-88033-7</t>
  </si>
  <si>
    <t>080926-44900-8</t>
  </si>
  <si>
    <t>TLR-6</t>
  </si>
  <si>
    <t>080926-69270-1</t>
  </si>
  <si>
    <t>CR 1/3N Lithium Batteries - 2 pk - TLR-6</t>
  </si>
  <si>
    <t>080926-69271-8</t>
  </si>
  <si>
    <t>Fire Vulcan LED</t>
  </si>
  <si>
    <t>Vantage</t>
  </si>
  <si>
    <t>SL-20L®</t>
  </si>
  <si>
    <t>080926-69215-2</t>
  </si>
  <si>
    <t>080926-69216-9</t>
  </si>
  <si>
    <t>Sidewinder Compact II</t>
  </si>
  <si>
    <t>SL-20L</t>
  </si>
  <si>
    <t>SL-20LP</t>
  </si>
  <si>
    <t>TLR-4</t>
  </si>
  <si>
    <t>080926-69240-4</t>
  </si>
  <si>
    <t>080926-69241-1</t>
  </si>
  <si>
    <t>080926-75454-6</t>
  </si>
  <si>
    <r>
      <t xml:space="preserve">Military Model </t>
    </r>
    <r>
      <rPr>
        <i/>
        <sz val="10"/>
        <rFont val="Arial Narrow"/>
        <family val="2"/>
      </rPr>
      <t xml:space="preserve">  Ultra-compact, high performance, multi-source LED flashlight. Each LED features 4 levels of increased output intensities: Low, Medium, Medium-High, High, plus Strobe.  </t>
    </r>
  </si>
  <si>
    <t>080926-90542-9</t>
  </si>
  <si>
    <t>080926-99075-3</t>
  </si>
  <si>
    <t>080926-76103-2</t>
  </si>
  <si>
    <t>080926-25322-3</t>
  </si>
  <si>
    <t>080926-25302-5</t>
  </si>
  <si>
    <t>080926-21400-2</t>
  </si>
  <si>
    <t>080926-21401-9</t>
  </si>
  <si>
    <t>080926-22050-8</t>
  </si>
  <si>
    <t>080926-22051-5</t>
  </si>
  <si>
    <t>080926-22511-4</t>
  </si>
  <si>
    <t>080926-22512-1</t>
  </si>
  <si>
    <t>080926-22513-8</t>
  </si>
  <si>
    <t>080926-22519-0</t>
  </si>
  <si>
    <t>080926-25090-1</t>
  </si>
  <si>
    <t>080926-44007-4</t>
  </si>
  <si>
    <t>080926-44610-6</t>
  </si>
  <si>
    <t>080926-44903-9</t>
  </si>
  <si>
    <t>080926-14532-0</t>
  </si>
  <si>
    <t>---</t>
  </si>
  <si>
    <t>080926-25323-0</t>
  </si>
  <si>
    <t>080926-25303-2</t>
  </si>
  <si>
    <t>080926-25313-1</t>
  </si>
  <si>
    <t>080926-69130-8</t>
  </si>
  <si>
    <t>080926-88851-7</t>
  </si>
  <si>
    <t>080926-90500-9</t>
  </si>
  <si>
    <t>080926-75866-7</t>
  </si>
  <si>
    <t>080926-88057-3</t>
  </si>
  <si>
    <t>080926-22060-7</t>
  </si>
  <si>
    <t>080926-68750-9</t>
  </si>
  <si>
    <t>080926-68752-3</t>
  </si>
  <si>
    <t>080926-68751-6</t>
  </si>
  <si>
    <t>080926-68753-0</t>
  </si>
  <si>
    <t>080926-68760-8</t>
  </si>
  <si>
    <t>080926-68762-2</t>
  </si>
  <si>
    <t>Siege AA with Magnets - Yellow</t>
  </si>
  <si>
    <t>080926-44943-5</t>
  </si>
  <si>
    <t>Siege AA Magnetic Base - Coyote</t>
  </si>
  <si>
    <t>080926-44942-8</t>
  </si>
  <si>
    <t>080926-74115-7</t>
  </si>
  <si>
    <t>080926-66148-6</t>
  </si>
  <si>
    <t>080926-66149-3</t>
  </si>
  <si>
    <t>080926-69272-5</t>
  </si>
  <si>
    <t>080926-69273-2</t>
  </si>
  <si>
    <t>080926-69274-9</t>
  </si>
  <si>
    <t>080926-69275-6</t>
  </si>
  <si>
    <t>080926-69276-3</t>
  </si>
  <si>
    <t>080926-88058-0</t>
  </si>
  <si>
    <t>080926-88059-7</t>
  </si>
  <si>
    <t>CLIPMATE SERIES</t>
  </si>
  <si>
    <t>080926-44945 9</t>
  </si>
  <si>
    <t>080926-44947 3</t>
  </si>
  <si>
    <t>080926-74353-3</t>
  </si>
  <si>
    <t>080926-74361-8</t>
  </si>
  <si>
    <t>080926-74536-0</t>
  </si>
  <si>
    <t>080926-74778-4</t>
  </si>
  <si>
    <t>Siege AA Magnets</t>
  </si>
  <si>
    <t xml:space="preserve">Strion LED HL - 12V DC </t>
  </si>
  <si>
    <t>Strion HPL - 12V DC</t>
  </si>
  <si>
    <t>Strion LED - 12V DC</t>
  </si>
  <si>
    <t>080926-74102-7</t>
  </si>
  <si>
    <t>12V DC USB adapter</t>
  </si>
  <si>
    <t>080926-22069-0</t>
  </si>
  <si>
    <t>TLR-2 HLG</t>
  </si>
  <si>
    <t>080926-69265-7</t>
  </si>
  <si>
    <t>Stinger® HPL™</t>
  </si>
  <si>
    <t>4AA ProPolymer Lens Kit (Red, Green, Blue lenses)</t>
  </si>
  <si>
    <t>080926-68008-1</t>
  </si>
  <si>
    <t>080926-69266-4</t>
  </si>
  <si>
    <t>080926-69267-1</t>
  </si>
  <si>
    <t>080926-69277-0</t>
  </si>
  <si>
    <t>080926-69278-7</t>
  </si>
  <si>
    <t>Stylus Pro 360</t>
  </si>
  <si>
    <t>080926-66218-6</t>
  </si>
  <si>
    <t>Stylus Pro USB UV</t>
  </si>
  <si>
    <t>080926-22010-2</t>
  </si>
  <si>
    <t>080926-22011-9</t>
  </si>
  <si>
    <t>080926-22100-0</t>
  </si>
  <si>
    <t>080926-22101-7</t>
  </si>
  <si>
    <t>080926-22070-6</t>
  </si>
  <si>
    <t>Super Siege</t>
  </si>
  <si>
    <t>PT RM 1</t>
  </si>
  <si>
    <t>PT RM 2</t>
  </si>
  <si>
    <t>080926-14139-1</t>
  </si>
  <si>
    <t>080926-44454-6</t>
  </si>
  <si>
    <t>Direct Wire 12V DC Mounting Rack (Vulcan Series) Black</t>
  </si>
  <si>
    <t>080926-44132-3</t>
  </si>
  <si>
    <t>E-Spot FireBox Vehicle Mount System - 12V DC - shoulder strap - Orange</t>
  </si>
  <si>
    <t xml:space="preserve">PolyStinger DS LED - 12V DC - Black </t>
  </si>
  <si>
    <t>Waypoint with 12V DC power cord, includes mount - Box - Yellow</t>
  </si>
  <si>
    <t>Waypoint with 12V DC power cord, includes mount - Box - Black</t>
  </si>
  <si>
    <t>ProTac Display (Trio - Product not included)</t>
  </si>
  <si>
    <t>080926-99192-7</t>
  </si>
  <si>
    <t>Glare Guard - The Siege/Super Siege</t>
  </si>
  <si>
    <t>080926-44950-3</t>
  </si>
  <si>
    <t>ProTac 1L-1AA</t>
  </si>
  <si>
    <t>080926-88061-0</t>
  </si>
  <si>
    <t>DUALIE® SERIES</t>
  </si>
  <si>
    <t>Dualie 3AA</t>
  </si>
  <si>
    <t>Dualie 3AA Laser</t>
  </si>
  <si>
    <t>WAYPOINT®  SERIES</t>
  </si>
  <si>
    <t xml:space="preserve">Bracket - TLR Series  29.84x7.62x10.16  </t>
  </si>
  <si>
    <t>Streamlight Banner 2x6' (60.96x182.88cm), vinyl, White</t>
  </si>
  <si>
    <t xml:space="preserve">Streamlight Banner 2x6' (60.96x182.88cm), vinyl, Black  </t>
  </si>
  <si>
    <t xml:space="preserve">Bracket - Vertec blue gun for TLR-1 or TLR-2   29.84x7.62x10.16 </t>
  </si>
  <si>
    <t>Banner  31.5x19" (80.01x48.26cm) vinyl, white</t>
  </si>
  <si>
    <t>080926-66323-7</t>
  </si>
  <si>
    <t>Sidewinder NVG Mount (Tactical) (works with DoD, NATO and ISAF combat helmets)</t>
  </si>
  <si>
    <t>080926-14155-1</t>
  </si>
  <si>
    <t>080926-22074-4</t>
  </si>
  <si>
    <t>E-Flood FireBox (WITHOUT CHARGER) - Orange</t>
  </si>
  <si>
    <t xml:space="preserve">E-Flood FireBox Vehicle Mount System - 12V  DC - shoulder strap - Orange </t>
  </si>
  <si>
    <t>Portable Scene Light - 120V AC/12V DC - Yellow</t>
  </si>
  <si>
    <t>E-Flood LiteBox (WITHOUT CHARGER) - Yellow</t>
  </si>
  <si>
    <r>
      <t>Fire Vulcan LED - (WITHOUT CHARGER)</t>
    </r>
    <r>
      <rPr>
        <i/>
        <sz val="10"/>
        <rFont val="Arial Narrow"/>
        <family val="2"/>
      </rPr>
      <t xml:space="preserve"> </t>
    </r>
    <r>
      <rPr>
        <sz val="10"/>
        <rFont val="Arial Narrow"/>
        <family val="2"/>
      </rPr>
      <t>- quick release shoulder strap - Orange</t>
    </r>
  </si>
  <si>
    <t>Strion LED (WITHOUT CHARGER)</t>
  </si>
  <si>
    <t>080926-74611-4</t>
  </si>
  <si>
    <t>080926-74621-3</t>
  </si>
  <si>
    <t>080926-74612-1</t>
  </si>
  <si>
    <t>080926-74613-8</t>
  </si>
  <si>
    <t>080926-74620-6</t>
  </si>
  <si>
    <t>080926-74619-0</t>
  </si>
  <si>
    <t xml:space="preserve">Strion DS HL - 12V DC </t>
  </si>
  <si>
    <t>080926-74614-5</t>
  </si>
  <si>
    <t xml:space="preserve">Strion DS HL (WITHOUT CHARGER) </t>
  </si>
  <si>
    <t>080926-74610-7</t>
  </si>
  <si>
    <t>Strion® DS HL</t>
  </si>
  <si>
    <t>Strion® DS HPL</t>
  </si>
  <si>
    <t>080926-74811-8</t>
  </si>
  <si>
    <t>080926-74812-5</t>
  </si>
  <si>
    <t>080926-74813-2</t>
  </si>
  <si>
    <t>080926-74819-4</t>
  </si>
  <si>
    <t>Strion DS HPL - 12V DC</t>
  </si>
  <si>
    <t>080926-74814-9</t>
  </si>
  <si>
    <t>Strion DS HPL (WITHOUT CHARGER)</t>
  </si>
  <si>
    <t>080926-74810-1</t>
  </si>
  <si>
    <t>Strion® DS</t>
  </si>
  <si>
    <t>080926-74411-0</t>
  </si>
  <si>
    <t>080926-74420-2</t>
  </si>
  <si>
    <t>080926-74412-7</t>
  </si>
  <si>
    <t>080926-74419-6</t>
  </si>
  <si>
    <t>080926-74413-4</t>
  </si>
  <si>
    <t>Strion DS - 12V DC</t>
  </si>
  <si>
    <t>080926-74414-1</t>
  </si>
  <si>
    <t>Strion DS (WITHOUT CHARGER)</t>
  </si>
  <si>
    <t>080926-74410-3</t>
  </si>
  <si>
    <t>Strion DS</t>
  </si>
  <si>
    <t>Strion DS HPL</t>
  </si>
  <si>
    <t>Strion DS HL</t>
  </si>
  <si>
    <t>080926-69279-4</t>
  </si>
  <si>
    <t>080926-22071-3</t>
  </si>
  <si>
    <t>Charging Rack AC/DC Smart Charge (Vulcan Series) Black</t>
  </si>
  <si>
    <t>080926-44103-3</t>
  </si>
  <si>
    <t>Sidewinder NVG Mount (works with HGU-84 rotary wing aircrew helmet)</t>
  </si>
  <si>
    <t>080926-88062-7</t>
  </si>
  <si>
    <t>080926-88063-4</t>
  </si>
  <si>
    <t>080926-88064-1</t>
  </si>
  <si>
    <t>080926-88066-5</t>
  </si>
  <si>
    <t>080926-66500-2</t>
  </si>
  <si>
    <t>080926-61306-5</t>
  </si>
  <si>
    <t>080926-61305-8</t>
  </si>
  <si>
    <t>080926-61700-1</t>
  </si>
  <si>
    <t>080926-88901-9</t>
  </si>
  <si>
    <t>080926-69290-9</t>
  </si>
  <si>
    <t>080926-69291-6</t>
  </si>
  <si>
    <t>080926-69293-0</t>
  </si>
  <si>
    <t>Master Pack</t>
  </si>
  <si>
    <t>080926-67750-0</t>
  </si>
  <si>
    <t>080926-67751-7</t>
  </si>
  <si>
    <t>080926-14516-0</t>
  </si>
  <si>
    <t>080926-99202-3</t>
  </si>
  <si>
    <t>080926-99203-0</t>
  </si>
  <si>
    <t>MOD DISPLAY, ProPolymer 4AA LED</t>
  </si>
  <si>
    <t>MOD DISPLAY, Streamlight Jr. LED</t>
  </si>
  <si>
    <t>MOD DISPLAY, Septor</t>
  </si>
  <si>
    <t>MOD DISPLAY, Trident</t>
  </si>
  <si>
    <t>MOD DISPLAY, Enduro</t>
  </si>
  <si>
    <t>MOD DISPLAY, Stinger LED</t>
  </si>
  <si>
    <t>MOD DISPLAY, 3AA HAZ-LO Headlamp</t>
  </si>
  <si>
    <t>MOD DISPLAY, ATEX HAZ-LO - Headlamp</t>
  </si>
  <si>
    <t xml:space="preserve">MOD DISPLAY, PolyTac </t>
  </si>
  <si>
    <t>MOD DISPLAY, PolyStinger LED 120V AC</t>
  </si>
  <si>
    <t>MOD DISPLAY, Strion LED 120V AC</t>
  </si>
  <si>
    <t xml:space="preserve">MOD DISPLAY, Argo  </t>
  </si>
  <si>
    <t xml:space="preserve">MOD DISPLAY, TLR-1s </t>
  </si>
  <si>
    <t>MOD DISPLAY, Stinger DS LED HP 120V AC</t>
  </si>
  <si>
    <t>MOD DISPLAY, Waypoint</t>
  </si>
  <si>
    <t>MOD DISPLAY, ProTac 2L</t>
  </si>
  <si>
    <t>MOD DISPLAY, ProTac 2AA</t>
  </si>
  <si>
    <t>MOD DISPLAY, Knucklehead - Yellow</t>
  </si>
  <si>
    <t>MOD DISPLAY, Scorpion X</t>
  </si>
  <si>
    <t xml:space="preserve">MOD DISPLAY, TLR-4 </t>
  </si>
  <si>
    <t>MOD DISPLAY, Sidewinder Compact II Military Model</t>
  </si>
  <si>
    <t xml:space="preserve">MOD DISPLAY, ProTac 2AAA  </t>
  </si>
  <si>
    <t xml:space="preserve">MOD DISPLAY, ProTac HL  </t>
  </si>
  <si>
    <t>MOD DISPLAY, TLR-1 HL, TLR-2G, PROTAC HL</t>
  </si>
  <si>
    <t>MOD DISPLAY, SCORPION HL</t>
  </si>
  <si>
    <t>MOD DISPLAY, TLR-4G</t>
  </si>
  <si>
    <t>MOD DISPLAY, PROTAC HL HEADLAMP</t>
  </si>
  <si>
    <t>MOD DISPLAY, CLIPMTE USB</t>
  </si>
  <si>
    <t>MOD DISPLAY, STYLUS PRO USB</t>
  </si>
  <si>
    <t>MOD DISPLAY, PROTAC HL USB</t>
  </si>
  <si>
    <t>MOD DISPLAY, TLR-2 HL G</t>
  </si>
  <si>
    <t>MOD DISPLAY, PROTAC 1AAA</t>
  </si>
  <si>
    <t>MOD DISPLAY, SWR RESCUE</t>
  </si>
  <si>
    <t>MOD DISPLAY, TLR-6 G42/43</t>
  </si>
  <si>
    <t>MOD DISPLAY, 3AA DUALIE</t>
  </si>
  <si>
    <t>MOD DISPLAY, DUALIE/LASER</t>
  </si>
  <si>
    <t>MOD DISPLAY, STYLUS PRO USB UV</t>
  </si>
  <si>
    <t>MOD DISPLAY, TLR-6 G26/27</t>
  </si>
  <si>
    <t xml:space="preserve">MOD DISPLAY, TLR-6 M&amp;P </t>
  </si>
  <si>
    <t>MOD DISPLAY, TLR-6 KAHR</t>
  </si>
  <si>
    <t xml:space="preserve">MOD DISPLAY, TLR-6 SIG  </t>
  </si>
  <si>
    <t>MOD DISPLAY, TLR-6 KIMBER</t>
  </si>
  <si>
    <t>MOD DISPLAY, TLR-1 HL FDE</t>
  </si>
  <si>
    <t>MOD DISPLAY, STRION DS</t>
  </si>
  <si>
    <t>MOD DISPLAY, STRION DS HL</t>
  </si>
  <si>
    <t>MOD DISPLAY, STRION DS HPL</t>
  </si>
  <si>
    <t>MOD DISPLAY, VANTAGE 180</t>
  </si>
  <si>
    <t>MOD DISPLAY, DUALIE 2AA</t>
  </si>
  <si>
    <t>MOD DISPLAY, TLR-6 1911</t>
  </si>
  <si>
    <t>MOD DISPLAY, PROTAC HL X</t>
  </si>
  <si>
    <t>MOD DISPLAY, PROTAC 2L X</t>
  </si>
  <si>
    <t>MOD DISPLAY, BANDIT</t>
  </si>
  <si>
    <t>MOD DISPLAY, 3AA DUALIE ATEX</t>
  </si>
  <si>
    <t>MOD DISPLAY, TLR-6 M&amp;P RAIL</t>
  </si>
  <si>
    <t>Wire Display (Holds 4 lights) - Large</t>
  </si>
  <si>
    <t>080926-99467-6</t>
  </si>
  <si>
    <r>
      <t xml:space="preserve">Military Model   </t>
    </r>
    <r>
      <rPr>
        <sz val="10"/>
        <rFont val="Arial Narrow"/>
        <family val="2"/>
      </rPr>
      <t xml:space="preserve"> High Performance multi-source LED flashlight. Each LED features 4 l</t>
    </r>
    <r>
      <rPr>
        <i/>
        <sz val="10"/>
        <rFont val="Arial Narrow"/>
        <family val="2"/>
      </rPr>
      <t xml:space="preserve">evels of increased output intensities: Low, Medium, Medium-High, High, plus Strobe.  </t>
    </r>
  </si>
  <si>
    <r>
      <t xml:space="preserve">Aviation Model </t>
    </r>
    <r>
      <rPr>
        <b/>
        <i/>
        <sz val="10"/>
        <rFont val="Arial Narrow"/>
        <family val="2"/>
      </rPr>
      <t xml:space="preserve"> </t>
    </r>
    <r>
      <rPr>
        <sz val="10"/>
        <rFont val="Arial Narrow"/>
        <family val="2"/>
      </rPr>
      <t xml:space="preserve"> High Performance multi-source LED flashlight. </t>
    </r>
    <r>
      <rPr>
        <i/>
        <sz val="10"/>
        <rFont val="Arial Narrow"/>
        <family val="2"/>
      </rPr>
      <t xml:space="preserve">Each LED features 4 levels of increased output intensities: Low, Medium, Medium-High, High, plus Strobe. </t>
    </r>
  </si>
  <si>
    <r>
      <t xml:space="preserve">Rescue Model </t>
    </r>
    <r>
      <rPr>
        <b/>
        <i/>
        <sz val="10"/>
        <rFont val="Arial Narrow"/>
        <family val="2"/>
      </rPr>
      <t xml:space="preserve"> </t>
    </r>
    <r>
      <rPr>
        <sz val="10"/>
        <rFont val="Arial Narrow"/>
        <family val="2"/>
      </rPr>
      <t xml:space="preserve"> High Performance multi-source LED flashlight. </t>
    </r>
    <r>
      <rPr>
        <i/>
        <sz val="10"/>
        <rFont val="Arial Narrow"/>
        <family val="2"/>
      </rPr>
      <t xml:space="preserve">Each LED features 4 levels of increased output intensities: Low, Medium, Medium-High, High, plus Strobe. </t>
    </r>
  </si>
  <si>
    <t>Acrylic Display - TLR - Subcompact</t>
  </si>
  <si>
    <t>Acrylic Display - TLR - Full Size</t>
  </si>
  <si>
    <t>Logoed Backer, Slat Wall - plastic branded background for slat wall display. Includes plastic clips for mounting.  60.96x91.44 cm</t>
  </si>
  <si>
    <t>Logoed Backer, Peg Hook - plastic branded background for peg board display. Includes plastic clips for mounting. 60.96x91.44 cm</t>
  </si>
  <si>
    <t xml:space="preserve">Frame Slat Wall compatible (header sign sold separately)  - Metal frame for plastic header signs (sold separately). Mounts on slat wall. 57.15 x17.78 cm  </t>
  </si>
  <si>
    <t>Frame Peg Board compatible (header sign sold separately) - Metal frame for plastic header signs (sold separately). Mounts on or peg board 57.15 x17.78 cm</t>
  </si>
  <si>
    <t>080926-75105-7</t>
  </si>
  <si>
    <t>080926-22047-8</t>
  </si>
  <si>
    <t>E-Flood FireBox</t>
  </si>
  <si>
    <t>PolyTac Helmet Lighting Kit</t>
  </si>
  <si>
    <t>Stylus UL</t>
  </si>
  <si>
    <t>2AAA ProPolymer HAZ-LO</t>
  </si>
  <si>
    <t>Dualie 2AA</t>
  </si>
  <si>
    <t>080926-88903-3</t>
  </si>
  <si>
    <t>Leather holster: Plain - Strion Series (excludes DS models), ProTac HL</t>
  </si>
  <si>
    <t>Leather holster: Basketweave Pattern - Strion Series (excludes DS models), ProTac HL</t>
  </si>
  <si>
    <t>PROTAC SERIES</t>
  </si>
  <si>
    <t>POLYTAC SERIES</t>
  </si>
  <si>
    <t>Safety Wand - Red - ProTac HL, Scorpion HL</t>
  </si>
  <si>
    <t>MOD DISPLAY, PROTAC HL USB HEADLAMP</t>
  </si>
  <si>
    <t>080926-61702-5</t>
  </si>
  <si>
    <t>080926-14515-3</t>
  </si>
  <si>
    <t>080926-68780-6</t>
  </si>
  <si>
    <t>080926-68781-3</t>
  </si>
  <si>
    <t>080926-68782-0</t>
  </si>
  <si>
    <t>080926-68783-7</t>
  </si>
  <si>
    <t>Dualie 3AA Magnet</t>
  </si>
  <si>
    <t>Nylon Holster - ProTac HL USB</t>
  </si>
  <si>
    <t>Super Siege Magnetic Base - Black</t>
  </si>
  <si>
    <t>080926-44951-0</t>
  </si>
  <si>
    <t>Siege Magnetic Base - Black</t>
  </si>
  <si>
    <t>080926-44952-7</t>
  </si>
  <si>
    <t>080926-75277-1</t>
  </si>
  <si>
    <t>ProTac Display (Trio - Product not included) - Slat Wall Compatible</t>
  </si>
  <si>
    <t>080926-99199-6</t>
  </si>
  <si>
    <t>080926-66128-8</t>
  </si>
  <si>
    <t>080926-66129-5</t>
  </si>
  <si>
    <t>Vantage 180 Helmet Mount</t>
  </si>
  <si>
    <t>080926-88096-4</t>
  </si>
  <si>
    <t>080926-88065-8</t>
  </si>
  <si>
    <t>080926-66505-7</t>
  </si>
  <si>
    <t>ProTac Rail Mount HL-X</t>
  </si>
  <si>
    <t>ProTac HL-X</t>
  </si>
  <si>
    <t>ProTac 2L-X</t>
  </si>
  <si>
    <t>Bandit</t>
  </si>
  <si>
    <t>ProTac HL USB Headlamp</t>
  </si>
  <si>
    <t>080926-61311-9</t>
  </si>
  <si>
    <t>080926-61310-2</t>
  </si>
  <si>
    <t xml:space="preserve">ProTac HL USB Headlamp - Box - Black     </t>
  </si>
  <si>
    <t>080926-61307-2</t>
  </si>
  <si>
    <t>080926-61703-2</t>
  </si>
  <si>
    <t>080926-61420-8</t>
  </si>
  <si>
    <t>080926-61421-5</t>
  </si>
  <si>
    <t>080926-61422-2</t>
  </si>
  <si>
    <t>080926-68793-6</t>
  </si>
  <si>
    <t>080926-68794-3</t>
  </si>
  <si>
    <t>080926-68795-0</t>
  </si>
  <si>
    <t>080926-68796-7</t>
  </si>
  <si>
    <t>080926-68785-1</t>
  </si>
  <si>
    <t>080926-68786-8</t>
  </si>
  <si>
    <t>080926-68792-9</t>
  </si>
  <si>
    <t>080926-68790-5</t>
  </si>
  <si>
    <t>Charger Holder - Dualie Rechargeable</t>
  </si>
  <si>
    <t>Lithium Ion Battery - Dualie Rechargeable</t>
  </si>
  <si>
    <t>080926-22080-5</t>
  </si>
  <si>
    <t>VULCAN® 180</t>
  </si>
  <si>
    <t>080926-44311-2</t>
  </si>
  <si>
    <t>080926-44315-0</t>
  </si>
  <si>
    <t>080926-44310-5</t>
  </si>
  <si>
    <t>080926-44301-3</t>
  </si>
  <si>
    <t>080926-44305-1</t>
  </si>
  <si>
    <t>080926-44300-6</t>
  </si>
  <si>
    <t>Enduro Pro</t>
  </si>
  <si>
    <t>Dualie Rech Mag</t>
  </si>
  <si>
    <t xml:space="preserve">Direct Wire 12V DC Charge Kit (Vulcan 180) Black </t>
  </si>
  <si>
    <t>080926-44306-8</t>
  </si>
  <si>
    <t>080926-22079-9</t>
  </si>
  <si>
    <t>080926-22081-2</t>
  </si>
  <si>
    <t>080926-76801-7</t>
  </si>
  <si>
    <t>Stinger Switchblade - with USB cord - Red</t>
  </si>
  <si>
    <t>080926-76800-0</t>
  </si>
  <si>
    <t>Stinger Switchblade®</t>
  </si>
  <si>
    <t>080926-51063-0</t>
  </si>
  <si>
    <t>080926-51064-7</t>
  </si>
  <si>
    <t>080926-66700-6</t>
  </si>
  <si>
    <t>080926-66702-0</t>
  </si>
  <si>
    <t>080926-66601-6</t>
  </si>
  <si>
    <t>080926-66604-7</t>
  </si>
  <si>
    <t>MOD DISP, ENDURO PRO</t>
  </si>
  <si>
    <t>MOD DISP, STYLUS PRO COB</t>
  </si>
  <si>
    <t>Stinger Switchblade</t>
  </si>
  <si>
    <t>Twin-Task USB Headlamp</t>
  </si>
  <si>
    <t>Stylus Pro COB</t>
  </si>
  <si>
    <t>MicroStream USB</t>
  </si>
  <si>
    <t>080926-88074-0</t>
  </si>
  <si>
    <t>080926-88075-7</t>
  </si>
  <si>
    <t>080926-88076-4</t>
  </si>
  <si>
    <t>080926-88077-1</t>
  </si>
  <si>
    <t>080926-88600-1</t>
  </si>
  <si>
    <t>080926-88601-8</t>
  </si>
  <si>
    <t>080926-88602-5</t>
  </si>
  <si>
    <t>080926-88603-2</t>
  </si>
  <si>
    <t>080926-88604-9</t>
  </si>
  <si>
    <t>080926-88605-6</t>
  </si>
  <si>
    <t>080926-71700-8</t>
  </si>
  <si>
    <t>080926-71701-5</t>
  </si>
  <si>
    <t>080926-75712-7</t>
  </si>
  <si>
    <t xml:space="preserve">Stinger LED - (WITHOUT CHARGER) </t>
  </si>
  <si>
    <t>080926-75710-3</t>
  </si>
  <si>
    <t xml:space="preserve">Stinger HPL (WITHOUT CHARGER) </t>
  </si>
  <si>
    <t xml:space="preserve">Stinger LED HL - 12V DC </t>
  </si>
  <si>
    <t xml:space="preserve">Stinger LED HL - (WITHOUT CHARGER) </t>
  </si>
  <si>
    <t>080926-75812-4</t>
  </si>
  <si>
    <t xml:space="preserve">Stinger DS LED (WITHOUT CHARGER) </t>
  </si>
  <si>
    <t>080926-75810-0</t>
  </si>
  <si>
    <t xml:space="preserve">Stinger DS HPL - (WITHOUT CHARGER) </t>
  </si>
  <si>
    <t xml:space="preserve">Stinger DS LED HL - (WITHOUT CHARGER)  </t>
  </si>
  <si>
    <t xml:space="preserve">UltraStinger LED - (WITHOUT CHARGER) </t>
  </si>
  <si>
    <t>080926-76112-4</t>
  </si>
  <si>
    <t>080926-76162-9</t>
  </si>
  <si>
    <t xml:space="preserve">PolyStinger LED (WITHOUT CHARGER) - Yellow </t>
  </si>
  <si>
    <t>080926-76160-5</t>
  </si>
  <si>
    <t>080926-76110-0</t>
  </si>
  <si>
    <t>080926-76810-9</t>
  </si>
  <si>
    <t>080926-76812-3</t>
  </si>
  <si>
    <t>080926-76805-5</t>
  </si>
  <si>
    <t>120V/100V AC Charge Cord</t>
  </si>
  <si>
    <t>080926-44307-5</t>
  </si>
  <si>
    <t>080926-61706-3</t>
  </si>
  <si>
    <t>080926-61707-0</t>
  </si>
  <si>
    <t>12V DC USB Cord - Dualie Rechargeable</t>
  </si>
  <si>
    <t>Stinger Switchblade - 120V/100V AC 1 holder - Red</t>
  </si>
  <si>
    <t>Strion DS - 120V/100V AC/12V DC - 2 Holders</t>
  </si>
  <si>
    <t>Strion DS - 120V/100V AC/12V DC - 1 Holder</t>
  </si>
  <si>
    <t>Strion DS - 120V/100V AC</t>
  </si>
  <si>
    <t>Strion DS with Grip Ring - 120V/100V AC</t>
  </si>
  <si>
    <t>Strion HPL - 120V/100V AC/12V DC (2) Holder</t>
  </si>
  <si>
    <t>Strion HPL - 120V/100V AC/12V DC (1) Holder</t>
  </si>
  <si>
    <t>Strion HPL - 120V/100V AC</t>
  </si>
  <si>
    <t>Strion DS HPL - 120V/100V AC/12V DC -2 Holder</t>
  </si>
  <si>
    <t>Strion DS HPL - 120V/100V AC/12V DC - 1 Holder</t>
  </si>
  <si>
    <t>Strion DS HPL - 120V/100V AC</t>
  </si>
  <si>
    <t>Strion DS HPL - 120V/100V AC/12V DC PiggyBack</t>
  </si>
  <si>
    <t xml:space="preserve">Strion LED HL - 120V/100V AC/12V DC – 2 holders </t>
  </si>
  <si>
    <t xml:space="preserve">Strion LED HL - 120V/100V AC/12V DC – 1 holder </t>
  </si>
  <si>
    <t xml:space="preserve">Strion LED HL - 120V/100V AC </t>
  </si>
  <si>
    <t xml:space="preserve">Strion LED HL with Grip Ring - 120V/100V AC </t>
  </si>
  <si>
    <t xml:space="preserve">Strion DS HL - 120V/100V AC/12V DC – 2 Holders </t>
  </si>
  <si>
    <t xml:space="preserve">Strion DS HL - 120V/100V AC/12V DC – 1 Holder </t>
  </si>
  <si>
    <t xml:space="preserve">Strion DS HL - 120V/100V AC </t>
  </si>
  <si>
    <t xml:space="preserve">Strion DS HL with Grip Ring - 120V/100V AC </t>
  </si>
  <si>
    <t>Strion DS HL - 120V/100V AC/12V DC PiggyBack</t>
  </si>
  <si>
    <t>E-Flood LiteBox HL Standard System - 120V/100V AC/12V DC - shoulder strap &amp; mounting rack - Orange</t>
  </si>
  <si>
    <t>Vulcan 180 Standard System - 120V/100V AC/12V DC, includes quick release shoulder strap - Orange - Div 2</t>
  </si>
  <si>
    <t>080926-69211-4</t>
  </si>
  <si>
    <t>MOD DISP, SWITCHBLADE</t>
  </si>
  <si>
    <t>40" (101cm) USB Cord A to Micro</t>
  </si>
  <si>
    <t>PolyTac X</t>
  </si>
  <si>
    <t>Battery - Lithium Ion - Vulcan 180</t>
  </si>
  <si>
    <t>080926-44351-8</t>
  </si>
  <si>
    <t>Dualie Waypoint - Yellow - Box</t>
  </si>
  <si>
    <t>080926-44955-8</t>
  </si>
  <si>
    <t>080926-22102-4</t>
  </si>
  <si>
    <t>Nylon Holster - ProTac 2L/2LX, 1L-1AA</t>
  </si>
  <si>
    <t>USB Cord - Y Split</t>
  </si>
  <si>
    <t>080926-22082-9</t>
  </si>
  <si>
    <t>080926-88080-1</t>
  </si>
  <si>
    <t>080926-88081-8</t>
  </si>
  <si>
    <t>080926-88084-9</t>
  </si>
  <si>
    <t>080926-88085-6</t>
  </si>
  <si>
    <t>080926-88082-5</t>
  </si>
  <si>
    <t>080926-88083-2</t>
  </si>
  <si>
    <t>080926-88610-0</t>
  </si>
  <si>
    <t>080926-88611-7</t>
  </si>
  <si>
    <t>080926-88612-4</t>
  </si>
  <si>
    <t>080926-88613-1</t>
  </si>
  <si>
    <t>080926-88614-8</t>
  </si>
  <si>
    <t>080926-88615-5</t>
  </si>
  <si>
    <t>080926-61425-3</t>
  </si>
  <si>
    <t>MOD DISP, JR. F-STOP</t>
  </si>
  <si>
    <t>MOD DISP, PROTAC HPL USB</t>
  </si>
  <si>
    <t>Nylon Holster - ProPolymer 2AA, Streamlight Jr. LED, Jr F-Stop</t>
  </si>
  <si>
    <t>Vulcan 180 Standard System Rack</t>
  </si>
  <si>
    <t>080926-44350-1</t>
  </si>
  <si>
    <t>080926-88086-3</t>
  </si>
  <si>
    <t>Dualie Rech</t>
  </si>
  <si>
    <t>080926-68732-5</t>
  </si>
  <si>
    <t>080926-68733-2</t>
  </si>
  <si>
    <t>080926-68734-9</t>
  </si>
  <si>
    <t>080926-68735-6</t>
  </si>
  <si>
    <t>080926-68730-1</t>
  </si>
  <si>
    <t>080926-68731-8</t>
  </si>
  <si>
    <t>Jr F-Stop</t>
  </si>
  <si>
    <t>ProTac HPL</t>
  </si>
  <si>
    <t>ProTac HL-5 X</t>
  </si>
  <si>
    <t>Dualie Waypoint</t>
  </si>
  <si>
    <t>080926-69177-3</t>
  </si>
  <si>
    <t>Bank Charger - Dualie Rechargeable</t>
  </si>
  <si>
    <t>080926-68789-9</t>
  </si>
  <si>
    <t>Heavy Duty Shoulder Strap with Carabiner Lock (Portable Scene Light)</t>
  </si>
  <si>
    <t>080926-45677-8</t>
  </si>
  <si>
    <t>080926-66602-3</t>
  </si>
  <si>
    <t>080926-66605-4</t>
  </si>
  <si>
    <t>080926-66603-0</t>
  </si>
  <si>
    <t>080926-66606-1</t>
  </si>
  <si>
    <t>080926-66608-5</t>
  </si>
  <si>
    <t>080926-66609-2</t>
  </si>
  <si>
    <t>080926-88073-3</t>
  </si>
  <si>
    <t>080926-88072-6</t>
  </si>
  <si>
    <t>080926-69888-8</t>
  </si>
  <si>
    <t>120V AC USB Charge cord</t>
  </si>
  <si>
    <t>Lithium ion battery - MicroStream USB</t>
  </si>
  <si>
    <t>080926-66607-8</t>
  </si>
  <si>
    <t>Vantage 180 X - includes two CR123A lithium batteries, helmet bracket - Box - Orange</t>
  </si>
  <si>
    <t>Vantage 180 X - includes two CR123A lithium batteries, helmet bracket - Box - Black</t>
  </si>
  <si>
    <t>080926-88911-8</t>
  </si>
  <si>
    <t>080926-88913-2</t>
  </si>
  <si>
    <t>Vantage II - Fire helmet mount and one CR123A lithium battery - Box</t>
  </si>
  <si>
    <t>080926-69331-9</t>
  </si>
  <si>
    <t>Vantage II - Industrial hard hat mount and one CR123A lithium battery - Box</t>
  </si>
  <si>
    <t>080926-69333-3</t>
  </si>
  <si>
    <t>080926-61710-0</t>
  </si>
  <si>
    <t>080926-61714-8</t>
  </si>
  <si>
    <t>080926-61716-2</t>
  </si>
  <si>
    <t>080926-61424-6</t>
  </si>
  <si>
    <t>Bracket Kit - Vantage II - Fire</t>
  </si>
  <si>
    <t>Bracket Kit - Vantage II - Industrial</t>
  </si>
  <si>
    <t>080926-69334-0</t>
  </si>
  <si>
    <t>080926-69336-4</t>
  </si>
  <si>
    <t>080926-69191-9</t>
  </si>
  <si>
    <t>TLR-VIR II visible LED/IR illuminator/IR laser includes rail locating keys and CR123A lithium battery - Box - Coyote</t>
  </si>
  <si>
    <t>080926-88071-9</t>
  </si>
  <si>
    <t>MicroStream Display 1x6</t>
  </si>
  <si>
    <t>Stylus Pro Display 1x6</t>
  </si>
  <si>
    <t>Empty Display 1x6</t>
  </si>
  <si>
    <t xml:space="preserve"> 080926-99502-4</t>
  </si>
  <si>
    <t>080926-99503-1</t>
  </si>
  <si>
    <t>080926-99505-5</t>
  </si>
  <si>
    <t>Empty Display 2x3</t>
  </si>
  <si>
    <t>Stylus Pro Display 2x3</t>
  </si>
  <si>
    <t>MicroStream Display 2x3</t>
  </si>
  <si>
    <t>MicroStream/Stylus Pro Display 2x3</t>
  </si>
  <si>
    <t>080926-99499-7</t>
  </si>
  <si>
    <t>080926-99500-0</t>
  </si>
  <si>
    <t>080926-99501-7</t>
  </si>
  <si>
    <t>080926-99504-8</t>
  </si>
  <si>
    <t>MOD DISP, BANDIT PRO</t>
  </si>
  <si>
    <t>MOD DISP, ENDURO PRO HAZ-LO</t>
  </si>
  <si>
    <t>Counter Mat - Clear w/ logo</t>
  </si>
  <si>
    <t>TLR-VIR II visible LED/IR illuminator/IR laser includes rail locating keys and CR123A lithium battery - Box - Black</t>
  </si>
  <si>
    <t>080926-69280-0</t>
  </si>
  <si>
    <t>080926-69282-4</t>
  </si>
  <si>
    <t>080926-69283-1</t>
  </si>
  <si>
    <t>080926-69192-6</t>
  </si>
  <si>
    <t>Bandit Pro</t>
  </si>
  <si>
    <t>Enduro Pro HAZ-LO</t>
  </si>
  <si>
    <t>Vantage II</t>
  </si>
  <si>
    <t>Vantage 180X</t>
  </si>
  <si>
    <t>080926-69284-8</t>
  </si>
  <si>
    <t>MOD DISPLAY, Stinger DS LED 120V</t>
  </si>
  <si>
    <t xml:space="preserve">MOD DISPLAY, PolyStinger DS LED 120V AC </t>
  </si>
  <si>
    <t>MOD DISPLAY, 3AA DUAL LZ ATEX</t>
  </si>
  <si>
    <t>MOD DISPLAY, TLR-6 XD 40 RAIL</t>
  </si>
  <si>
    <t>MOD DISPLAY, TLR-6 GL 19 RAIL</t>
  </si>
  <si>
    <t>MOD DISP, PROTAC HL 5-X</t>
  </si>
  <si>
    <t>Strion DS HL - 120V/100V AC/12V DC – 1 Holder Clam</t>
  </si>
  <si>
    <t>PolyTac 90 Pocket Clip</t>
  </si>
  <si>
    <t>080926-69600-6</t>
  </si>
  <si>
    <t>080926-69601-3</t>
  </si>
  <si>
    <t>ProTac Railmount HL X Laser - includes remote switch, tail switch, remote retaining clips mounting hardware 2 CR123A lithium batteries - Box</t>
  </si>
  <si>
    <t>080926-88089-4</t>
  </si>
  <si>
    <t>080926-88090-0</t>
  </si>
  <si>
    <t>Enduro Pro HAZ-LO -includes 3 AAA alkaline batteries, rubber hard hat strap, elastic head strap, 3M® Dual Lock® - Yellow - Box</t>
  </si>
  <si>
    <t>Septor Div. 2 with alkaline batteries, rubber &amp; elastic straps - Yellow</t>
  </si>
  <si>
    <t>Trident Div. 2 with White and Green LEDs with alkaline batteries, rubber &amp; elastic straps - Green</t>
  </si>
  <si>
    <t>Bandit - includes USB cord - Yellow</t>
  </si>
  <si>
    <t>Bandit - includes USB cord - Coyote with Red LED - Clam</t>
  </si>
  <si>
    <t>Bandit - includes USB cord - Coyote with Green LED - Clam</t>
  </si>
  <si>
    <t>Bandit Pro - includes USB cord - Yellow - Clam</t>
  </si>
  <si>
    <t>Bandit Pro - includes USB cord - Black - Clam</t>
  </si>
  <si>
    <t>MOD DISPLAY, TLR-VIR II</t>
  </si>
  <si>
    <t>MOD DISPLAY, PROTAC RM HLX LASER</t>
  </si>
  <si>
    <t>MOD DISPLAY, TLR-6 42/43 NL</t>
  </si>
  <si>
    <t>PORTABLE SCENE LIGHT II</t>
  </si>
  <si>
    <t>Portable Scene Light II</t>
  </si>
  <si>
    <t>080926-46000-3</t>
  </si>
  <si>
    <t>080926-45680-8</t>
  </si>
  <si>
    <t>080926-20220-7</t>
  </si>
  <si>
    <t>080926-20221-4</t>
  </si>
  <si>
    <t>080926-20223-8</t>
  </si>
  <si>
    <t>080926-20224-5</t>
  </si>
  <si>
    <t>080926-22083-6</t>
  </si>
  <si>
    <t>CR 1/3N Lithium Batteries - 12 pk - TLR-6</t>
  </si>
  <si>
    <t>080926-69289-3</t>
  </si>
  <si>
    <t>080926-46005-8</t>
  </si>
  <si>
    <t>080926-20226-9</t>
  </si>
  <si>
    <t>080926-44956-5</t>
  </si>
  <si>
    <t>Siege X USB</t>
  </si>
  <si>
    <t>ProTac Rail Mount HL-X Laser</t>
  </si>
  <si>
    <t>TLR-VIR II</t>
  </si>
  <si>
    <t>TL-RACKER</t>
  </si>
  <si>
    <t>080926-61430-7</t>
  </si>
  <si>
    <t>080926-61432-1</t>
  </si>
  <si>
    <t>MOD DISP, QB</t>
  </si>
  <si>
    <t>QB</t>
  </si>
  <si>
    <t>Stylus Pro - Orange - Clam - White LED</t>
  </si>
  <si>
    <t>Stylus Pro - Lime Green - Clam - White LED</t>
  </si>
  <si>
    <t>Stylus - Silver - Clam - White LED</t>
  </si>
  <si>
    <t>Stylus - Red - Clam - White LED</t>
  </si>
  <si>
    <t>Stylus - Blue - Clam - White LED</t>
  </si>
  <si>
    <t>Portable Scene Light II - 120V AC/12V DC - Red</t>
  </si>
  <si>
    <t>Battery Pack - Lithium Ion - Portable Scene Light II - 2pk</t>
  </si>
  <si>
    <t>Diamond Plate Sticker</t>
  </si>
  <si>
    <t>Tools Not Toys Sticker</t>
  </si>
  <si>
    <t>ProTac 2AA - with alkaline batteries and holster - Clam - Coyote</t>
  </si>
  <si>
    <t>ProTac 2AAA - Includes 2 "AAA" alkaline batteries - Clam - Black</t>
  </si>
  <si>
    <t>ProTac 1L-1AA - with 1 CR123A lithium and AA alkaline battery and holster - Clam - Black</t>
  </si>
  <si>
    <t>ProTac 1L-1AA - with 1 CR123A lithium and AA alkaline battery and holster - Clam - Coyote</t>
  </si>
  <si>
    <t>ProTac 2L-X - Includes 2 CR123A lithium batteries and holster - Box - Black</t>
  </si>
  <si>
    <t>ProTac HPL USB - Includes USB cord and holster - Clam - Black</t>
  </si>
  <si>
    <t>ProTac HPL USB - Includes USB cord and holster - Box - Black</t>
  </si>
  <si>
    <t>PolyTac - with lithium batteries - Clam - Yellow</t>
  </si>
  <si>
    <t>PolyTac - with lithium batteries - Clam - Black</t>
  </si>
  <si>
    <t>PolyTac - with lithium batteries - Clam - Coyote</t>
  </si>
  <si>
    <t>PolyTac HP - with lithium batteries - Black</t>
  </si>
  <si>
    <t>PolyTac HP - with lithium batteries - Coyote</t>
  </si>
  <si>
    <t>PolyTac HP - with lithium batteries - Yellow</t>
  </si>
  <si>
    <t>MicroStream with alkaline battery - Clam - Black</t>
  </si>
  <si>
    <t>MicroStream with alkaline battery - Clam - Red</t>
  </si>
  <si>
    <t>The LOGO - with battery - Clam</t>
  </si>
  <si>
    <t>Stylus Reach 18 - Black - 18" Cable - Clam - White LED</t>
  </si>
  <si>
    <t>Stylus Reach - UL Listed Black - Clam - White LED</t>
  </si>
  <si>
    <t>Stylus Reach - Black - Clam - White LED</t>
  </si>
  <si>
    <r>
      <t>Stylus -</t>
    </r>
    <r>
      <rPr>
        <i/>
        <sz val="10"/>
        <rFont val="Arial Narrow"/>
        <family val="2"/>
      </rPr>
      <t xml:space="preserve"> UL Listed</t>
    </r>
    <r>
      <rPr>
        <sz val="10"/>
        <rFont val="Arial Narrow"/>
        <family val="2"/>
      </rPr>
      <t xml:space="preserve"> - Clam - Black White LED</t>
    </r>
  </si>
  <si>
    <t>Stylus Pro COB - with USB cord - Box - Black</t>
  </si>
  <si>
    <t>Stylus Pro COB - with USB cord - Clam - Black</t>
  </si>
  <si>
    <t>Stylus Pro USB UV - with USB cord, nylon holster</t>
  </si>
  <si>
    <t>Stylus Pro USB - with USB cord, nylon holster - Black with white LED</t>
  </si>
  <si>
    <t>Vantage with white and blue LEDs - Box - Black</t>
  </si>
  <si>
    <t>QB - includes USB cord, elastic strap - Clam - Yellow</t>
  </si>
  <si>
    <t>QB - includes USB cord, elastic strap - Clam - Black</t>
  </si>
  <si>
    <t xml:space="preserve">Double Clutch - Alkaline - Black  </t>
  </si>
  <si>
    <t xml:space="preserve">Double Clutch - Alkaline - Yellow  </t>
  </si>
  <si>
    <t xml:space="preserve">Double Clutch USB - 120V AC - Black  </t>
  </si>
  <si>
    <t xml:space="preserve">Double Clutch USB - 120V AC - Yellow  </t>
  </si>
  <si>
    <t xml:space="preserve">ProTac HL USB Headlamp - 120V AC - Black     </t>
  </si>
  <si>
    <t>Dualie 3AA Laser with 3 "AA" alkaline batteries - Clam - Black</t>
  </si>
  <si>
    <t>Dualie Rechargeable Magnet - 120V/100V AC - Yellow - Box</t>
  </si>
  <si>
    <t>Dualie Rechargeable Magnet - 12V DC Direct Wire - Yellow - Box</t>
  </si>
  <si>
    <t>Dualie Rechargeable Magnet - 12V DC Direct Wire - Black - Box</t>
  </si>
  <si>
    <t>Dualie Rechargeable Magnet - Light Only - Yellow - Box</t>
  </si>
  <si>
    <t>Dualie Rechargeable Magnet - Light Only - Black - Box</t>
  </si>
  <si>
    <t>Dualie Rechargeable - 120V/100V AC - Yellow - Box</t>
  </si>
  <si>
    <t>Dualie Rechargeable - 120V/100V AC- Black - Box</t>
  </si>
  <si>
    <t>Dualie Rechargeable - 12V DC Direct Wire - Yellow - Box</t>
  </si>
  <si>
    <t>Dualie Rechargeable - 12V DC Direct Wire - Black - Box</t>
  </si>
  <si>
    <t>Dualie Rechargeable - Light Only - Yellow - Box</t>
  </si>
  <si>
    <t>Dualie Rechargeable - Light Only - Black - Box</t>
  </si>
  <si>
    <t>Dualie 3AA without batteries - Mailer - Yellow</t>
  </si>
  <si>
    <t>Dualie 3AA without batteries - Mailer - Black</t>
  </si>
  <si>
    <t>Dualie 2AA with 2 "AA" alkaline batteries - Clam - Yellow</t>
  </si>
  <si>
    <t>Dualie 2AA with 2 "AA" alkaline batteries - Box - Yellow</t>
  </si>
  <si>
    <t>Dualie 3AA with 3 "AA" alkaline batteries - Clam - Yellow</t>
  </si>
  <si>
    <t>Dualie 3AA with 3 "AA" alkaline batteries - Clam - Black</t>
  </si>
  <si>
    <t>Super Siege - 120V AC - Coyote</t>
  </si>
  <si>
    <t>Super Siege - 120V AC - Yellow</t>
  </si>
  <si>
    <t>Knucklehead HAZ-LO Spot - Alkaline - Clam - Yellow</t>
  </si>
  <si>
    <t>Knucklehead HAZ-LO Spot - Alkaline - Clam - Orange</t>
  </si>
  <si>
    <t>Knucklehead Div 2 Flood with Clip - Alkaline - Clam - Orange</t>
  </si>
  <si>
    <t>080926-61460-4</t>
  </si>
  <si>
    <t>USB HAZ-LO Headlamp</t>
  </si>
  <si>
    <t xml:space="preserve">PolyStinger DS LED - 120V/100V AC/12V DC - 2 Holders - Black </t>
  </si>
  <si>
    <t xml:space="preserve">SL-20LP - 120V/100V AC Smart Charge  - Black </t>
  </si>
  <si>
    <t>E-Spot FireBox Standard System - 120V/100V AC/12V DC - shoulder strap &amp; mounting rack - Orange</t>
  </si>
  <si>
    <t xml:space="preserve">E-Flood FireBox Standard System - 120V/100V AC/12V DC - shoulder strap &amp; mounting rack - Orange </t>
  </si>
  <si>
    <t>Knucklehead HAZ-LO Flood - 120V/100V AC/12V DC - Yellow</t>
  </si>
  <si>
    <t>Knucklehead HAZ-LO Flood - 120V/100V AC/12V DC - Orange</t>
  </si>
  <si>
    <t>Knucklehead HAZ-LO Flood - 120V/100V AC - Yellow</t>
  </si>
  <si>
    <t>Knucklehead HAZ-LO Flood - 120V/100V AC - Orange</t>
  </si>
  <si>
    <t>Knucklehead Div 2 Spot - 120V/100V AC/12V DC - Orange</t>
  </si>
  <si>
    <t>Knucklehead HAZ-LO Spot - 120V/100V AC/12V DC - Yellow</t>
  </si>
  <si>
    <t>Knucklehead HAZ-LO Spot - 120V/100V AC/12V DC - Orange</t>
  </si>
  <si>
    <t>Knucklehead HAZ-LO Spot - 120V/100V AC - Yellow</t>
  </si>
  <si>
    <t>Knucklehead HAZ-LO Spot - 120V/100V AC - Orange</t>
  </si>
  <si>
    <t>080926-69281-7</t>
  </si>
  <si>
    <t>STRION SWITCHBLADE</t>
  </si>
  <si>
    <t>Strion Switchblade - 120V/100V AC 1 holder - Red</t>
  </si>
  <si>
    <t>080926-74851-4</t>
  </si>
  <si>
    <t>Strion Switchblade - 120V/100V AC PiggyBack - Red</t>
  </si>
  <si>
    <t>080926-74854-5</t>
  </si>
  <si>
    <t>Strion Switchblade - with USB cord - Red</t>
  </si>
  <si>
    <t>080926-74850-7</t>
  </si>
  <si>
    <t>FLIPMATE</t>
  </si>
  <si>
    <t>080926-61500-7</t>
  </si>
  <si>
    <t>080926-61501-4</t>
  </si>
  <si>
    <t>080926-61502-1</t>
  </si>
  <si>
    <t>Syclone - includes USB cord - Box - Red</t>
  </si>
  <si>
    <t>080926-61510-6</t>
  </si>
  <si>
    <t>Enduro Pro USB - USB cord, elastic head strap - Box - Yellow</t>
  </si>
  <si>
    <t>080926-61435-2</t>
  </si>
  <si>
    <t>Enduro Pro USB - USB cord, elastic head strap, rubber hard hat strap, 3M® Dual Lock® - Box - Yellow</t>
  </si>
  <si>
    <t>080926-61436-9</t>
  </si>
  <si>
    <t>Lithium ion battery - USB HAZ-LO Headlamp</t>
  </si>
  <si>
    <t>080926-61461-1</t>
  </si>
  <si>
    <t>080926-69610-5</t>
  </si>
  <si>
    <t>080926-69611-2</t>
  </si>
  <si>
    <t>MOD DISP, USB HAZ LO HDLMP</t>
  </si>
  <si>
    <t>Strion Switchblade</t>
  </si>
  <si>
    <t>Vulcan 180 Standard System - 120V/100V AC/12V DC, includes quick release shoulder strap - Yellow - Div 2</t>
  </si>
  <si>
    <t>Syclone</t>
  </si>
  <si>
    <t>Enduro Pro USB</t>
  </si>
  <si>
    <t>5 Unit Bank Charger, 120V AC - SL Series</t>
  </si>
  <si>
    <t>5 Unit Bank Charger 12V DC - SL Series</t>
  </si>
  <si>
    <t>Charge Sleeve - Smart Charger - SL Series  (**Cord not included)</t>
  </si>
  <si>
    <t>USB Cord A TO USB MICRO 5" (12.7 cm)</t>
  </si>
  <si>
    <t>USB Cord A TO USB MICRO 22" (55.88 cm)</t>
  </si>
  <si>
    <t>Safety Wand - SL-20 Series - Red</t>
  </si>
  <si>
    <t>Safety Wand - SL-20 Series - Blue</t>
  </si>
  <si>
    <t>Safety Wand - SL-20 Series - Glow in the Dark</t>
  </si>
  <si>
    <t>Safety Wand - SL-20 Series - Yellow</t>
  </si>
  <si>
    <t>Nylon Holster - SL Series, 3C ProPolymer Series, ProTac HL-4/HL-5X</t>
  </si>
  <si>
    <t>Safety Wand - ProPolymer 3C Series - Red</t>
  </si>
  <si>
    <t>Standard System Mounting Rack - Black - HID LiteBox</t>
  </si>
  <si>
    <t>Safety Wand - ProTac HL USB- Yellow</t>
  </si>
  <si>
    <t>Lithium Polymer Battery - Double Clutch USB</t>
  </si>
  <si>
    <t>Coin Cell batteries - 2 pack - CuffMate</t>
  </si>
  <si>
    <t>Nylon Holster - Stylus</t>
  </si>
  <si>
    <t>Nylon Holster - Stylus Pro</t>
  </si>
  <si>
    <t>Nylon Holster - Stylus Pro USB, 2AAA ProPolymer HAZ-LO, 3N ProPolymer</t>
  </si>
  <si>
    <t>Belt Clip - 3AA ProPolymer HAZ-LO/4AA ProPolymax</t>
  </si>
  <si>
    <t>Poly Mount - 2AA/3AA/4AA ProPolymer Series, PolyTac Series</t>
  </si>
  <si>
    <t>Nylon Holster - 4AA, 4AA LED, PolyTac LED HP</t>
  </si>
  <si>
    <t>Vertical  Grip with Rail - Strion Series, TLR, TL-2 LED, Super Tac</t>
  </si>
  <si>
    <t>Rail Mount  - TL -2 LED, Super Tac</t>
  </si>
  <si>
    <t>Flip Lens - TLR-1/ TLR-2 Series - Red</t>
  </si>
  <si>
    <t>Flip Lens - TLR-1/ TLR-2 Series - Blue</t>
  </si>
  <si>
    <t>Flip Lens - TLR-1/ TLR-2 Series - Green</t>
  </si>
  <si>
    <t>Remote Door/Switch Assy - TLR-1/ TLR-2 Series</t>
  </si>
  <si>
    <t xml:space="preserve">Key Kit - TLR-1/TLR-2 - Includes Rail Locating Keys for Glock style, 1913 Picatinny, S&amp;W 99/TSW, P320 and Beretta 90two and mounting tools </t>
  </si>
  <si>
    <t>Key Kit - TLR-3/TLR-4 - Includes Rail Locating Keys for Glock style, 1913 Picatinny style rails and mounting tools</t>
  </si>
  <si>
    <t>Key Kit - TLR-7/TLR-8 - Includes Rail Locating Keys for Universal or 1913 Picatinny style rails and mounting tools</t>
  </si>
  <si>
    <t>Mag Tube Rail - TLRs</t>
  </si>
  <si>
    <t>Mag Tube Rail - TL Series, Super Tac</t>
  </si>
  <si>
    <t>REM 870 Rail - TLRs</t>
  </si>
  <si>
    <t>Flip Lens - 2AA ProPolymer, TL-2 LED, NightFighter LED, Scorpion, Strion LED,  PolyTac/90 - I/R</t>
  </si>
  <si>
    <t>Charger Holder - Strion Series</t>
  </si>
  <si>
    <t>USB PiggyBack Charger Holder - Strion Series</t>
  </si>
  <si>
    <t>Rail Mount - Strion Series</t>
  </si>
  <si>
    <t>Lithium Ion Battery - Strion Series, ProTac HL USB/HPL USB, ProTac HL USB Headlamp, Twin-Task USB Headlamp</t>
  </si>
  <si>
    <t>Safety Wand - TL-2 LED, NightFighter LED, Scorpion/LED, Strion/LED, 2AA ProPolymer - Red</t>
  </si>
  <si>
    <t>Safety Wand - TL-2 LED, NightFighter LED, Scorpion/LED, Strion/LED, 2AA ProPolymer - Yellow</t>
  </si>
  <si>
    <t>Safety Wand - TL-2 LED, NightFighter LED, Scorpion/LED, Strion/LED, 2AA ProPolymer - Glow in the Dark</t>
  </si>
  <si>
    <t>Smart Charger Holder - Stinger Series</t>
  </si>
  <si>
    <r>
      <t xml:space="preserve">Switch Module  - Stinger, PolyStinger, Stinger HP, UltraStinger </t>
    </r>
    <r>
      <rPr>
        <i/>
        <sz val="10"/>
        <rFont val="Arial Narrow"/>
        <family val="2"/>
      </rPr>
      <t>** Special tool required for installation</t>
    </r>
  </si>
  <si>
    <t>5 Unit Bank Charger - 120V - Stinger Series</t>
  </si>
  <si>
    <t>Anti-Roll Ring - Stinger/XT, PolyStinger, Stinger LED/DS LED, Stinger Classic LED, Stinger Lite Pipe</t>
  </si>
  <si>
    <t>Stinger LED/DS LED Upgrade Kit  (Original Stinger LED models without "C" or "C4" in the serial number.) Kit includes facecap assembly, retaining ring, and C4 LED with switch assembly.</t>
  </si>
  <si>
    <t>Ring Holder - Stinger</t>
  </si>
  <si>
    <t>Xenon Bulb - Stinger, Stinger XT, PolyStinger</t>
  </si>
  <si>
    <t>Nylon Holster - Stinger LED/Stinger DS LED</t>
  </si>
  <si>
    <t>Safety Wand - PolyStinger LED, PolyStinger DS LED - Blue</t>
  </si>
  <si>
    <t>Safety Wand - PolyStinger LED, PolyStinger DS LED - Red</t>
  </si>
  <si>
    <t>Safety Wand - PolyStinger LED, PolyStinger DS LED - Yellow</t>
  </si>
  <si>
    <t>Safety Wand - PolyStinger LED, PolyStinger DS LED - White</t>
  </si>
  <si>
    <t>Safety Wand - PolyStinger LED, PolyStinger DS LED - Glow in the Dark</t>
  </si>
  <si>
    <t>Safety Wand - Strion HPL, Stinger HPL/DS HPL, Super Tac - Red</t>
  </si>
  <si>
    <t>Safety Wand - Strion HPL, Stinger HPL/DS HPL, Super Tac - Blue</t>
  </si>
  <si>
    <t>Safety Wand - Strion HPL, Stinger HPL/DS HPL, Super Tac - Yellow</t>
  </si>
  <si>
    <t>Safety Wand - Strion HPL, Stinger HPL/DS HPL, Super Tac - White</t>
  </si>
  <si>
    <t>Safety Wand - Strion HPL, Stinger HPL/DS HPL, Super Tac - Glow in the Dark</t>
  </si>
  <si>
    <t>Nylon Holster - Stinger, Stinger XT, PolyStinger</t>
  </si>
  <si>
    <t>Lanyard - PolyStinger LED HAZ-LO</t>
  </si>
  <si>
    <t>Lithium Ion Battery - Stinger Switchblade</t>
  </si>
  <si>
    <t>NiMH Battery - SL-20L/LP,SL-20XP-LED, UltraStinger</t>
  </si>
  <si>
    <t>Xenon Bulb - SuperStinger</t>
  </si>
  <si>
    <t>Safety Wand - UltraStinger, UltraStinger LED - Red</t>
  </si>
  <si>
    <t>Safety Wand - UltraStinger, UltraStinger LED - Yellow</t>
  </si>
  <si>
    <t>Safety Wand - UltraStinger, UltraStinger LED - Glow in the Dark</t>
  </si>
  <si>
    <t>Xenon Bulb - UltraStinger</t>
  </si>
  <si>
    <t>Xenon Bulb - Stinger HP, Stinger XT HP</t>
  </si>
  <si>
    <t>Flip Lens - 2AA ProPolymer, TL-2 LED, NightFighter LED, Scorpion, Strion LED,  PolyTac/90 - Red</t>
  </si>
  <si>
    <t>Flip Lens - 2AA ProPolymer, TL-2 LED, NightFighter LED, Scorpion, Strion LED,  PolyTac/90 - Blue</t>
  </si>
  <si>
    <t>Flip Lens - 2AA ProPolymer, TL-2 LED, NightFighter LED, Scorpion, Strion LED,  PolyTac/90 - Green</t>
  </si>
  <si>
    <t>Nylon holster - TL-2 LED, Night Com, TT-2L, PolyTac, NightFighter, Scorpion, Strion LED</t>
  </si>
  <si>
    <t>Xenon Bulb - Scorpion, TL-2, PolyTac - original xenon models</t>
  </si>
  <si>
    <t>Tactical Holster - TL-2 LED, Scorpion Series, Strion Series, PolyTac/PolyTac HP, NightCom, ProTac HL/ProTac HL 3/HL USB</t>
  </si>
  <si>
    <t>Duty Holster - Stinger LED, Stinger LED HL, Stinger HPL, Stinger Classic LED</t>
  </si>
  <si>
    <t>Low Profile Mount - TL-2 LED</t>
  </si>
  <si>
    <t>Gear Keeper - PolyTac 90</t>
  </si>
  <si>
    <r>
      <t xml:space="preserve">Knucklehead/Survivor LED alkaline battery carrier  </t>
    </r>
    <r>
      <rPr>
        <i/>
        <sz val="10"/>
        <rFont val="Arial Narrow"/>
        <family val="2"/>
      </rPr>
      <t xml:space="preserve"> (Batteries not included)</t>
    </r>
  </si>
  <si>
    <t>USB HAZ-LO Headlamp -120V AC Cord - rubber hard hat strap, elastic head strap, 3M® Dual Lock® - Box - Yellow</t>
  </si>
  <si>
    <t>TLR-7A</t>
  </si>
  <si>
    <t>080926-69424-8</t>
  </si>
  <si>
    <t xml:space="preserve">MOD DISPLAY, FLIPMATE </t>
  </si>
  <si>
    <t>MOD DISPLAY, SYCLONE</t>
  </si>
  <si>
    <t>MOD DISPLAY, ENDURO PRO USB</t>
  </si>
  <si>
    <t>Waypoint 300 Filter - Red</t>
  </si>
  <si>
    <t>Waypoint 300 Filter - Green</t>
  </si>
  <si>
    <t>Waypoint 300 Holder</t>
  </si>
  <si>
    <t>Waypoint 300</t>
  </si>
  <si>
    <t>TLR-8 A Flex -Includes high switch, low switch, CR123A lithium battery, and key kit - Box</t>
  </si>
  <si>
    <t>TLR-8 A</t>
  </si>
  <si>
    <t>080926-69414-9</t>
  </si>
  <si>
    <t>TLR-8 A G</t>
  </si>
  <si>
    <t>080926-69434-7</t>
  </si>
  <si>
    <t>080926-61437-6</t>
  </si>
  <si>
    <t>080926-69889-5</t>
  </si>
  <si>
    <t>080926-69602-0</t>
  </si>
  <si>
    <r>
      <t>SIDEWINDER BOOT</t>
    </r>
    <r>
      <rPr>
        <b/>
        <vertAlign val="superscript"/>
        <sz val="10"/>
        <color indexed="53"/>
        <rFont val="Arial Narrow"/>
        <family val="2"/>
      </rPr>
      <t>®</t>
    </r>
  </si>
  <si>
    <t>Sidewinder Boot - White LED - Includes 2 “AA” alkaline batteries - Box - Coyote</t>
  </si>
  <si>
    <t>Sidewinder Boot</t>
  </si>
  <si>
    <t>080926-14975-5</t>
  </si>
  <si>
    <t>MacroStream USB - with USB cord and lanyard - Box - Black</t>
  </si>
  <si>
    <t>MacroStream USB</t>
  </si>
  <si>
    <t>080926-66320-6</t>
  </si>
  <si>
    <t>MICROSTREAM / MACROSTREAM</t>
  </si>
  <si>
    <t>USB HAZ-LO Headlamp -120V AC, charge cradle, rubber hard hat strap, elastic head strap, 3M® Dual Lock® - Box - Yellow</t>
  </si>
  <si>
    <t>080926-61463-7</t>
  </si>
  <si>
    <t>Dual Remote Pressure Switch - Includes mounting kit</t>
  </si>
  <si>
    <t>080926-69138-4</t>
  </si>
  <si>
    <t>Charger/Holder - USB HAZ-LO Headlamp (cord not included)</t>
  </si>
  <si>
    <t>080926-61465-9</t>
  </si>
  <si>
    <t>5-Unit Bank Charger - 120V AC - USB HAZ-LO Headlamp</t>
  </si>
  <si>
    <t>080926-61469-7</t>
  </si>
  <si>
    <t>MOD DISPLAY, TLR-9</t>
  </si>
  <si>
    <t>MOD DISPLAY, TLR-7A</t>
  </si>
  <si>
    <t>MOD DISPLAY, TLR-8A</t>
  </si>
  <si>
    <t>MOD DISPLAY, TLR-8AG</t>
  </si>
  <si>
    <t>MOD DISPLAY, MACROSTREAM</t>
  </si>
  <si>
    <t>TLR RM 1</t>
  </si>
  <si>
    <t>080926-69440-8</t>
  </si>
  <si>
    <t>TLR RM 2</t>
  </si>
  <si>
    <t>080926-69450-7</t>
  </si>
  <si>
    <t>TLR 9 Flex - Includes high switch (mounted), low switch, two CR123A lithium batteries and key kit - Box</t>
  </si>
  <si>
    <t>TLR 9</t>
  </si>
  <si>
    <t>080926-69464-4</t>
  </si>
  <si>
    <t>080926-14072-1</t>
  </si>
  <si>
    <t>080926-69441-5</t>
  </si>
  <si>
    <t>080926-69451-4</t>
  </si>
  <si>
    <t>VANTAGE SERIES</t>
  </si>
  <si>
    <t>TL Racker - Mossberg 500/590 - CR123A lithium batteries - Box - Black</t>
  </si>
  <si>
    <t>9.75x6.37x9.25</t>
  </si>
  <si>
    <t>TL Racker - Remington 870 - CR123A lithium batteries - Box - Black</t>
  </si>
  <si>
    <t>TL Racker - Mossberg 590 Shockwave with strap and CR123A lithium batteries - Box - Black</t>
  </si>
  <si>
    <t>TL Racker - Mossberg 500/590 - CR123A lithium batteries - Box - Orange</t>
  </si>
  <si>
    <t>TL Racker - Remington 870 - CR123A lithium batteries - Box - Orange</t>
  </si>
  <si>
    <t>3C LED - without alkaline batteries - Clam - Yellow</t>
  </si>
  <si>
    <t>4AA LED - alkaline batteries - Box - Yellow</t>
  </si>
  <si>
    <t>4AA LED - alkaline batteries - Box - Black</t>
  </si>
  <si>
    <t>4AA LED - alkaline batteries - Clam - Black</t>
  </si>
  <si>
    <t>4AA LED - without alkaline batteries - Box - Black</t>
  </si>
  <si>
    <t>4AA Lux Div 1 - alkaline batteries - Clam - Yellow</t>
  </si>
  <si>
    <t>4AA Lux Div 1 - alkaline batteries - Clam - Black</t>
  </si>
  <si>
    <t>4AA Lux Div 2 - alkaline batteries - Clam - Yellow</t>
  </si>
  <si>
    <t>4AA Lux Div 2 - alkaline batteries - Clam - Black</t>
  </si>
  <si>
    <t>2AAA ProPolymer HAZ-LO - alkaline batteries - Clam - Yellow</t>
  </si>
  <si>
    <t>2AAA ProPolymer HAZ-LO - alkaline batteries - Box - Yellow</t>
  </si>
  <si>
    <t>2AA ProPolymer HAZ-LO - alkaline batteries - Clam - Black</t>
  </si>
  <si>
    <t>2AA ProPolymer HAZ-LO - alkaline batteries - Clam - Yellow</t>
  </si>
  <si>
    <t>TLR RM 1 System - Includes remote door switch, remote pressure switch, mounting clips, CR123A lithium battery - Box - Black</t>
  </si>
  <si>
    <t>TLR RM 1 - Light only - Includes key kit and CR123A lithium battery - Box - Black</t>
  </si>
  <si>
    <t>TLR RM 2 System- Includes remote door switch, remote pressure switch, mounting clips, two CR123A lithium batteries - Box - Black</t>
  </si>
  <si>
    <t>TLR RM 2 - Light only - Includes key kit and two CR123A lithium batteries - Box - Black</t>
  </si>
  <si>
    <t>Twin-Task USB Headlamp - includes USB cord - Clam - Red</t>
  </si>
  <si>
    <t xml:space="preserve">Twin-Task USB Headlamp - includes USB cord - Box - Red  </t>
  </si>
  <si>
    <t>Nano Light - Clam - Black</t>
  </si>
  <si>
    <t>Blue Nano Light - Supports COPS - Clam - Blue</t>
  </si>
  <si>
    <t>Pink Nano Light - Supports BCRF- Clam - Pink</t>
  </si>
  <si>
    <t>MicroStream USB - with USB cord and lanyard - Clam - Black</t>
  </si>
  <si>
    <t>MicroStream USB - with USB cord and lanyard - Box - Black</t>
  </si>
  <si>
    <t>MicroStream USB - with USB cord and lanyard - Clam - Red</t>
  </si>
  <si>
    <t>MicroStream USB - with USB cord and lanyard - Box - Red</t>
  </si>
  <si>
    <t>MicroStream USB - with USB cord and lanyard - Clam - Blue</t>
  </si>
  <si>
    <t>MicroStream USB - with USB cord and lanyard - Box - Blue</t>
  </si>
  <si>
    <t>MicroStream USB - with USB cord and lanyard - Clam - Coyote</t>
  </si>
  <si>
    <t>MicroStream USB - with USB cord and lanyard - Box - Coyote</t>
  </si>
  <si>
    <t>Lithium ion battery - MacroStream USB</t>
  </si>
  <si>
    <t>080926-66321-3</t>
  </si>
  <si>
    <t>Battery - Lithium Ion - Vulcan 180 HAZ-LO</t>
  </si>
  <si>
    <t>080926-44352-5</t>
  </si>
  <si>
    <t>VULCAN® 180 HAZ-LO</t>
  </si>
  <si>
    <t>Vulcan 180 HAZ-LO Standard System - 120V/100V AC/12V DC, includes quick release shoulder strap - Orange</t>
  </si>
  <si>
    <t>Vulcan 180 HAZ-LO Vehicle Mount System - 12V DC direct wire rack, includes quick release shoulder strap - Orange</t>
  </si>
  <si>
    <t>Vulcan 180 HAZ-LO Standard System - 120V/100V AC/12V DC, includes heavy duty shoulder strap  - Yellow</t>
  </si>
  <si>
    <t>Vulcan 180 HAZ-LO Vehicle Mount System - 12V DC direct wire rack, includes heavy duty shoulder strap - Yellow</t>
  </si>
  <si>
    <t>080926-44331-0</t>
  </si>
  <si>
    <t>080926-44335-8</t>
  </si>
  <si>
    <t>080926-44330-3</t>
  </si>
  <si>
    <t>080926-44320-4</t>
  </si>
  <si>
    <t>080926-44321-1</t>
  </si>
  <si>
    <t>080926-44325-9</t>
  </si>
  <si>
    <t>Vantage 180 X USB - includes SL-B26 battery pack, helmet bracket - Box - Orange</t>
  </si>
  <si>
    <t>Vantage 180 X USB - includes  SL-B26 battery pack, helmet bracket - Box - Black</t>
  </si>
  <si>
    <t>Li-ion Charger Kit - USB (includes two SL-B26 battery packs)</t>
  </si>
  <si>
    <t>Li-ion Charger Kit - 120V AC (includes two SL-B26 battery packs)</t>
  </si>
  <si>
    <t>8-Unit Li-ion Battery Bank Charger - 12V DC</t>
  </si>
  <si>
    <t>8-Unit Li-ion Battery Bank Charger - with batteries - 12V DC</t>
  </si>
  <si>
    <t>8-Unit Li-ion Battery Bank Charger - with batteries- 120V/100V AC</t>
  </si>
  <si>
    <t>Siege X USB - SL-B26 battery pack &amp; USB cord - Coyote</t>
  </si>
  <si>
    <t>ProTac 2L-X USB - SL-B26 battery pack, USB cord and holster - Clam</t>
  </si>
  <si>
    <t>ProTac 2L-X USB - SL-B26 battery pack, USB cord and holster - Box</t>
  </si>
  <si>
    <t>ProTac HL-X USB - SL-B26 battery pack, USB cord and holster - Clam</t>
  </si>
  <si>
    <t>ProTac HL-X USB - SL-B26 battery pack, USB cord and holster - Box</t>
  </si>
  <si>
    <t>ProTac Railmount HL-X USB - includes remote switch, tail switch, remote retaining clips, mounting hardware, SL-B26 battery pack &amp; USB cord - Box</t>
  </si>
  <si>
    <t>ProTac HL 5-X USB - SL-B26 battery packs, Dual USB Cord and wrist lanyard - Clam</t>
  </si>
  <si>
    <t>ProTac HL 5-X USB - SL-B26 battery packs, Dual USB Cord and wrist lanyard - Box</t>
  </si>
  <si>
    <t>12V DC 2 cord - Li-ion 8-Unit Bank Charger</t>
  </si>
  <si>
    <t>Li-ion USB Battery Charge Cradle</t>
  </si>
  <si>
    <t>120V AC Cord - Waypoint 300/Super Siege/Li-ion 8-Unit Bank Charger</t>
  </si>
  <si>
    <t>LI-ION CHARGER KIT</t>
  </si>
  <si>
    <t>ProTac Railmount HL-X Laser USB - includes remote switch, tail switch, remote retaining clips, mounting hardware, SL-B26 battery pack &amp; USB cord - Box</t>
  </si>
  <si>
    <t>ProTac 90-X - Includes 2 CR123A lithium batteries and holster - Box</t>
  </si>
  <si>
    <t>080926-88094-8</t>
  </si>
  <si>
    <t>080926-88095-5</t>
  </si>
  <si>
    <t>Stinger® 2020</t>
  </si>
  <si>
    <t>080926-78100-9</t>
  </si>
  <si>
    <t>Stinger 2020 - 120V AC/12V DC 1 holder - Black</t>
  </si>
  <si>
    <t>080926-78101-6</t>
  </si>
  <si>
    <t>Stinger 2020 - 12V DC 1 holder - Black</t>
  </si>
  <si>
    <t>080926-78104-7</t>
  </si>
  <si>
    <t>080926-78105-4</t>
  </si>
  <si>
    <t>Battery Carrier - Stinger 2020</t>
  </si>
  <si>
    <t>080926-78106-1</t>
  </si>
  <si>
    <t xml:space="preserve">Facecap Ring Kit - Includes Red, Blue, Lime, Orange &amp; Purple Rings - Stinger 2020 </t>
  </si>
  <si>
    <t>080926-78113-9</t>
  </si>
  <si>
    <t>Battery  Pack - includes battery carrier &amp; 2 SL-B26 USB battery packs - Stinger 2020</t>
  </si>
  <si>
    <t>Stinger 2020</t>
  </si>
  <si>
    <t>Flip Lens - Stinger LED/DS LED, Stinger 2020, 4AA ProPolymer - Red</t>
  </si>
  <si>
    <t>Flip Lens - Stinger LED/DS LED, Stinger 2020, 4AA ProPolymer - Blue</t>
  </si>
  <si>
    <t>Flip Lens  - Stinger LED/DS LED, Stinger 2020, 4AA ProPolymer - Green</t>
  </si>
  <si>
    <t>Safety Wand - Stinger LED/DS LED/Classic LED, Stinger 2020, 4AA ProPolymer, TT-3C - Glow in the Dark</t>
  </si>
  <si>
    <t>Safety Wand - Stinger LED/DS LED/Classic LED, Stinger 2020, 4AA ProPolymer, TT-3C - White</t>
  </si>
  <si>
    <t>Safety Wand - Stinger LED/DS LED/Classic LED, Stinger 2020, 4AA ProPolymer, TT-3C - Blue</t>
  </si>
  <si>
    <t>Safety Wand - Stinger LED/DS LED/Classic LED, Stinger 2020, 4AA ProPolymer, TT-3C - Red</t>
  </si>
  <si>
    <t>Safety Wand - Stinger LED/DS LED/Classic LED, Stinger 2020, 4AA ProPolymer, TT-3C - Yellow</t>
  </si>
  <si>
    <t>080926-90339-5</t>
  </si>
  <si>
    <t>NiMH Battery - Survivor, Knucklehead</t>
  </si>
  <si>
    <t>8 oz.</t>
  </si>
  <si>
    <t>5 x 4.25 x 4.25</t>
  </si>
  <si>
    <t>Nylon Holster - ProTac HL</t>
  </si>
  <si>
    <t>Holster - Stinger LED HPL , UltraStinger, Super Tac, Strion HPL (Deluxe Nylon)</t>
  </si>
  <si>
    <t>Holster - Stinger, PolyStinger (Deluxe Nylon)</t>
  </si>
  <si>
    <t>Infrared Lens - Stinger LED/DS LED, Stinger 2020, 4AA ProPolymer</t>
  </si>
  <si>
    <t>6-unit Bank Charger 12V DC - Strion Series</t>
  </si>
  <si>
    <t>6-unit Bank Charger 120V AC - Strion Series</t>
  </si>
  <si>
    <t>Remote Door/Switch Assy with SAFE OFF - TLR-1/ TLR-2 Series</t>
  </si>
  <si>
    <t>Remote Pressure Switch Plug, Coil - TLR-1/ TLR-2 Series</t>
  </si>
  <si>
    <t>Remote Tape Switch Plug,  Straight  - TLR-1/ TLR-2 Series</t>
  </si>
  <si>
    <t>4AA/3AA/PolyTac Helmet Mount</t>
  </si>
  <si>
    <t>4x6x4</t>
  </si>
  <si>
    <t>080926-61003-3</t>
  </si>
  <si>
    <r>
      <t xml:space="preserve">Battery - LiteBox/FireBox/E-Flood LiteBox/E-Spot LiteBox - </t>
    </r>
    <r>
      <rPr>
        <i/>
        <sz val="10"/>
        <rFont val="Arial Narrow"/>
        <family val="2"/>
      </rPr>
      <t>California Proposition 65 WARNING:  This product contains chemicals known to the State of California to cause cancer, or birth defects or other reproductive harm.</t>
    </r>
  </si>
  <si>
    <r>
      <t xml:space="preserve">Battery - HID LiteBox, E-Flood LiteBox HL  </t>
    </r>
    <r>
      <rPr>
        <i/>
        <sz val="10"/>
        <rFont val="Arial Narrow"/>
        <family val="2"/>
      </rPr>
      <t>California Proposition 65 WARNING:  This product contains chemicals known to the State of California to cause cancer, or birth defects or other reproductive harm.</t>
    </r>
  </si>
  <si>
    <t>Heavy Duty Shoulder Strap (LiteBox/HID/FireBox/Vulcan Series)</t>
  </si>
  <si>
    <t>Direct Wire 12V DC Mounting Rack - Black - HID LiteBox</t>
  </si>
  <si>
    <t>Direct Wire 12V DC Mounting Rack - Yellow - LiteBox/FireBox Series</t>
  </si>
  <si>
    <t>Standard System Mounting Rack - LiteBox - Beige</t>
  </si>
  <si>
    <t>Standard System Mounting Rack  - Yellow - LiteBox/FireBox Series</t>
  </si>
  <si>
    <t>Direct Wire 12V DC Mounting Rack - Orange - LiteBox/FireBox/HID LiteBox</t>
  </si>
  <si>
    <t>Standard System Mounting Rack - Orange - LiteBox/FireBox/HID LiteBox</t>
  </si>
  <si>
    <t>Waypoint  (Alkaline) Filter - Green</t>
  </si>
  <si>
    <t>Battery - Lithium Ion - Fire Vulcan LED</t>
  </si>
  <si>
    <t>Quick Release Strap (FireBox/LiteBox/Vulcan Series)</t>
  </si>
  <si>
    <r>
      <t xml:space="preserve">Battery  (Vulcan/Fire Vulcan) </t>
    </r>
    <r>
      <rPr>
        <i/>
        <sz val="10"/>
        <rFont val="Arial Narrow"/>
        <family val="2"/>
      </rPr>
      <t>California Proposition 65 WARNING:  This product contains chemicals known to the State of California to cause cancer, or birth defects or other reproductive harm.</t>
    </r>
  </si>
  <si>
    <r>
      <t>Locking Device (</t>
    </r>
    <r>
      <rPr>
        <i/>
        <sz val="10"/>
        <rFont val="Arial Narrow"/>
        <family val="2"/>
      </rPr>
      <t>keyed differently</t>
    </r>
    <r>
      <rPr>
        <sz val="10"/>
        <rFont val="Arial Narrow"/>
        <family val="2"/>
      </rPr>
      <t xml:space="preserve">) (FireBox/LiteBox) </t>
    </r>
    <r>
      <rPr>
        <i/>
        <sz val="10"/>
        <rFont val="Arial Narrow"/>
        <family val="2"/>
      </rPr>
      <t>**Must be factory installed</t>
    </r>
  </si>
  <si>
    <t>120V AC Cord - Portable Scene Light Series</t>
  </si>
  <si>
    <t>Paracord</t>
  </si>
  <si>
    <t>Replacement Retainer MOLLE - Sidewinder</t>
  </si>
  <si>
    <t>8.5x8.5x6.75</t>
  </si>
  <si>
    <t>TLR-8 A G Flex - Includes high switch, low switch, CR123A lithium battery, and key kit - Box</t>
  </si>
  <si>
    <t>8.5x5.5x6.63</t>
  </si>
  <si>
    <t>7.5x4.5x6.75</t>
  </si>
  <si>
    <r>
      <t xml:space="preserve">TLR-6 Universal Kit - includes LED/laser module and select TLR-6 body housings </t>
    </r>
    <r>
      <rPr>
        <i/>
        <sz val="10"/>
        <rFont val="Arial Narrow"/>
        <family val="2"/>
      </rPr>
      <t>(Flat Dark Earth Brown model not included)</t>
    </r>
  </si>
  <si>
    <t>8.125x7.625x6.5</t>
  </si>
  <si>
    <t>TLR-4G - Includes Rail Locating Keys and CR2 lithium battery - Box</t>
  </si>
  <si>
    <t>TLR-3 - Includes Rail Locating Keys and CR2 lithium battery - Box</t>
  </si>
  <si>
    <t>TLR-2  HL - Includes Rail Locating Keys and lithium batteries - Box</t>
  </si>
  <si>
    <t>TLR-2 G - Includes Rail Locating Keys and lithium batteries - Box</t>
  </si>
  <si>
    <t>TLR-2s - Includes Rail Locating Keys and lithium batteries - Box</t>
  </si>
  <si>
    <t>TLR-2 - Includes Rail Locating Keys and lithium batteries - Box</t>
  </si>
  <si>
    <t>9x8.75x9</t>
  </si>
  <si>
    <t>10.5x7.25x7.5</t>
  </si>
  <si>
    <t>TLR-1 HPL Long Gun Kit -  Includes Safe off remote door switch, remote pressure switch, mounting clips, standard door switch, lithium batteries - Box</t>
  </si>
  <si>
    <t>TLR-1 HPL Remote Switch Includes Rail Locating Keys, remote switch, door switch, and lithium batteries - Box</t>
  </si>
  <si>
    <t>TLR-1 HPL Standard Switch - Includes Rail Locating Keys and lithium batteries - Box</t>
  </si>
  <si>
    <t>TLR-1 HL Dual Remote Kit -  Includes remote door switch, remote pressure switch, mounting clips, standard door switch, lithium batteries - Box - Black</t>
  </si>
  <si>
    <t>TLR-1 HL Long Gun Kit -  Includes Safe off remote door switch, remote pressure switch, mounting clips, standard door switch, lithium batteries - Box - Flat Dark Earth</t>
  </si>
  <si>
    <t>TLR-1 HL Long Gun Kit -  Includes Safe off remote door switch, remote pressure switch, mounting clips, standard door switch, lithium batteries - Box</t>
  </si>
  <si>
    <t>TLR-1-HL - Includes Rail Locating Keys and lithium batteries - Box Flat Dark Earth Brown</t>
  </si>
  <si>
    <t>TLR-1-HL - Includes Rail Locating Keys and lithium batteries - Box Flat Dark Earth</t>
  </si>
  <si>
    <t>TLR-1 HL Earless screw - Includes Rail Locating Keys and lithium batteries - Box</t>
  </si>
  <si>
    <t>TLR-1 HL - Includes Rail Locating Keys and lithium batteries - Box</t>
  </si>
  <si>
    <t>TLR-1s - Earless screw - Includes Rail Locating Keys and lithium batteries - Box</t>
  </si>
  <si>
    <t>TLR-1s - Includes Rail Locating Keys and lithium batteries - Box</t>
  </si>
  <si>
    <t>TLR-1 - Includes Rail Locating Keys and lithium batteries - Box</t>
  </si>
  <si>
    <r>
      <t>SIDEWINDER COMPACT</t>
    </r>
    <r>
      <rPr>
        <b/>
        <vertAlign val="superscript"/>
        <sz val="10"/>
        <color indexed="53"/>
        <rFont val="Arial Narrow"/>
        <family val="2"/>
      </rPr>
      <t xml:space="preserve">® </t>
    </r>
    <r>
      <rPr>
        <b/>
        <sz val="10"/>
        <color indexed="53"/>
        <rFont val="Arial Narrow"/>
        <family val="2"/>
      </rPr>
      <t>II</t>
    </r>
  </si>
  <si>
    <t>19.5x9x9.5</t>
  </si>
  <si>
    <t>9.5x9x5.13</t>
  </si>
  <si>
    <t>7.75x5.25x6.25</t>
  </si>
  <si>
    <t>15.25x5.25x10.25</t>
  </si>
  <si>
    <t>14.25x8.25x8.5</t>
  </si>
  <si>
    <t>ProTac HL5-X - with 4 CR123A lithium batteries and wrist lanyard - Clam - Black</t>
  </si>
  <si>
    <t>13x6x8.75</t>
  </si>
  <si>
    <t>8.5x7.88x4.75</t>
  </si>
  <si>
    <t>ProTac Railmount HL X includes remote switch, tail switch, remote retaining clips mounting hardware 2 CR123A lithium batteries - Box</t>
  </si>
  <si>
    <t>6.75x6.38x4.25</t>
  </si>
  <si>
    <t>12.25x5.25x6.25</t>
  </si>
  <si>
    <t>6.75x4x3.9</t>
  </si>
  <si>
    <t>ProTac HL-X - Includes 2 CR123A lithium batteries and holster - Box - Black</t>
  </si>
  <si>
    <t>9.5x5.13x3.7</t>
  </si>
  <si>
    <t>ProTac HL-X - Includes 2 CR123A lithium batteries and holster- Clam - Black</t>
  </si>
  <si>
    <t>6.38x6.38x3.75</t>
  </si>
  <si>
    <t>12.25x7x5.13</t>
  </si>
  <si>
    <t>6.4x3.75x2.14</t>
  </si>
  <si>
    <t>12.25x5.125x3</t>
  </si>
  <si>
    <t>ProTac 2L-X - Includes 2 CR123A lithium batteries and holster- Clam - Black</t>
  </si>
  <si>
    <t>8.25x7.25x5.25</t>
  </si>
  <si>
    <t>8.5x8.25x8</t>
  </si>
  <si>
    <t>8.5x8.25x6.75</t>
  </si>
  <si>
    <t>11.5x11x5.375</t>
  </si>
  <si>
    <t>ProTac HL USB - 120V AC/12V DC Includes USB cord and nylon holster - Black</t>
  </si>
  <si>
    <t>ProTac HL USB - Includes USB cord and nylon holster - Black</t>
  </si>
  <si>
    <t>8.25x5.25x5.25</t>
  </si>
  <si>
    <t>7.75x10x5.5</t>
  </si>
  <si>
    <t>ProTac HL - Includes 2 CR123A lithium batteries and holster - Clam - Black</t>
  </si>
  <si>
    <t>10.25x4.875x5.375</t>
  </si>
  <si>
    <t>10.125x6.875x5.25</t>
  </si>
  <si>
    <t>ProTac 2AA - with alkaline batteries and holster - Clam -   Black</t>
  </si>
  <si>
    <t>ProTac 2L - Includes 2 CR123A lithium batteries and holster - Clam -Black</t>
  </si>
  <si>
    <t>9.75x5.5x3.38</t>
  </si>
  <si>
    <t>PolyTac X USB - SL-B26 battery pack- Box - Coyote</t>
  </si>
  <si>
    <t>PolyTac X USB - SL-B26 battery pack- Box - Yellow</t>
  </si>
  <si>
    <t>PolyTac X USB - SL-B26 battery pack- Box - Black</t>
  </si>
  <si>
    <t>12.25x5.5x5.25</t>
  </si>
  <si>
    <t>PolyTac X USB - SL-B26 battery pack- Clam - Coyote</t>
  </si>
  <si>
    <t>PolyTac X USB - SL-B26 battery pack- Clam - Yellow</t>
  </si>
  <si>
    <t>PolyTac X USB - SL-B26 battery pack- Clam - Black</t>
  </si>
  <si>
    <t>9.75x5.5x3.75</t>
  </si>
  <si>
    <t>10.25x7.75x5.25</t>
  </si>
  <si>
    <t>10x9x5.5</t>
  </si>
  <si>
    <t>4.8 lbs.</t>
  </si>
  <si>
    <t>7.75x7x13.75</t>
  </si>
  <si>
    <t>PolyTac Helmet Lighting Kit - PolyTac, lithium batteries, helmet mount, helmet band - Clam - Yellow</t>
  </si>
  <si>
    <t>5.88x2.75x4</t>
  </si>
  <si>
    <t>8.13x4.75x5.13</t>
  </si>
  <si>
    <t>8.25x4.5x5.5</t>
  </si>
  <si>
    <t>6.25x6.25x4</t>
  </si>
  <si>
    <t>9x3.75x6.5</t>
  </si>
  <si>
    <t>7.88x2x6.25</t>
  </si>
  <si>
    <t>10.38x5.88x5.5</t>
  </si>
  <si>
    <t>Streamlight Jr. F-Stop - with alkaline batteries - Box</t>
  </si>
  <si>
    <t>Streamlight Jr. F-Stop - with alkaline batteries - Clam</t>
  </si>
  <si>
    <t>10.25x5.875x5.5</t>
  </si>
  <si>
    <t>10.75x9.5x7</t>
  </si>
  <si>
    <t xml:space="preserve">STYLUS REACH 18® </t>
  </si>
  <si>
    <t>9x3.5x6.5</t>
  </si>
  <si>
    <t>Stylus Reach - Silver - Clam - White LED</t>
  </si>
  <si>
    <t xml:space="preserve">STYLUS REACH® </t>
  </si>
  <si>
    <t xml:space="preserve">STYLUS® </t>
  </si>
  <si>
    <t>7x2.75x4</t>
  </si>
  <si>
    <t>9.88x4.88x5</t>
  </si>
  <si>
    <t>10.5x4.75x5.25</t>
  </si>
  <si>
    <t xml:space="preserve">Stylus Pro 360 - Includes 2 "AAA" alkaline batteries, lanyard and nylon holster - Clam </t>
  </si>
  <si>
    <t>9.625x10.125x5.5</t>
  </si>
  <si>
    <t>Stylus Pro USB UV - 120V AC, nylon holster</t>
  </si>
  <si>
    <t>Stylus Pro USB - 120V AC, nylon holster - Black with white LED</t>
  </si>
  <si>
    <t>10.5x4.125x5.5</t>
  </si>
  <si>
    <t>Stylus Pro Blue Clam - White LED</t>
  </si>
  <si>
    <t>Stylus Pro Silver Clam - White LED</t>
  </si>
  <si>
    <t>Stylus Pro Red  Clam - White LED</t>
  </si>
  <si>
    <t>Stylus Pro Black. Clam - White LED</t>
  </si>
  <si>
    <t xml:space="preserve">STYLUS PRO® </t>
  </si>
  <si>
    <t>16.75x14x8.25</t>
  </si>
  <si>
    <t>ClipMate USB - Light only - Black with white and red LEDs</t>
  </si>
  <si>
    <t>8.25x6.5x4.5</t>
  </si>
  <si>
    <t>8.5x5.25x7</t>
  </si>
  <si>
    <t>12.5x8.75x4.25</t>
  </si>
  <si>
    <t>9.63x5.63x15.25</t>
  </si>
  <si>
    <t>7x3.62x6.5</t>
  </si>
  <si>
    <t>Bandit Pro - includes elastic headstrap, rubber hard hat strap, 3M® Dual Lock® and USB cord - Yellow - Box</t>
  </si>
  <si>
    <t>8.5x7.25x5.5</t>
  </si>
  <si>
    <t>Bandit - includes elastic headstrap, rubber hard hat strap, 3M® Dual Lock® and USB cord - Yellow - Box</t>
  </si>
  <si>
    <t>Bandit - includes USB cord - Black</t>
  </si>
  <si>
    <t>8.5x4.75x5.5</t>
  </si>
  <si>
    <t>6.38x6.88x4.13</t>
  </si>
  <si>
    <t>9.38x9.25x5.13</t>
  </si>
  <si>
    <t>Enduro Pro -includes 3 AAA alkaline batteries, elastic headstrap - White/Green LEDs- Clam - Coyote</t>
  </si>
  <si>
    <t>Enduro Pro -includes 3 AAA alkaline batteries, rubber hard hat strap, elastic head strap, 3M® Dual Lock® - White/Red LEDs - Box - Yellow</t>
  </si>
  <si>
    <t>Enduro Pro -includes 3 AAA alkaline batteries, elastic headstrap - White/Red LEDs - Box - Yellow</t>
  </si>
  <si>
    <t>Enduro Pro -includes 3 AAA alkaline batteries, elastic headstrap - White/Red LEDs- Clam - Yellow</t>
  </si>
  <si>
    <t>9.25x10.25x6.125</t>
  </si>
  <si>
    <t>Enduro  with alkaline batteries. Visor Clip and Elastic Strap - Clam - Black</t>
  </si>
  <si>
    <t>19.25x11.5x6.58</t>
  </si>
  <si>
    <t>10.75x5.5x3.925</t>
  </si>
  <si>
    <t>12.5x4.25x4.715</t>
  </si>
  <si>
    <t xml:space="preserve">ProTac HL USB Headlamp - Clam Black     </t>
  </si>
  <si>
    <t>10.75x10.25x5.5</t>
  </si>
  <si>
    <t>13.25X10X5.25</t>
  </si>
  <si>
    <t xml:space="preserve">Argo Div. 2 with alkaline batteries. Rubber &amp; Elastic Straps. Yellow    </t>
  </si>
  <si>
    <t>Trident Div. 2 with White LEDs, alkaline batteries, rubber &amp; elastic straps - Yellow</t>
  </si>
  <si>
    <t>13.375x11x6.5</t>
  </si>
  <si>
    <t>3AA HAZ-LO Headlamp with alkaline batteries, rubber &amp; elastic straps - Yellow</t>
  </si>
  <si>
    <t>6.75x6x13.25</t>
  </si>
  <si>
    <t>7x4.75x7.875</t>
  </si>
  <si>
    <t>8.75x7.875x11.125</t>
  </si>
  <si>
    <t>4AA LED - alkaline batteries -  Clam - Yellow</t>
  </si>
  <si>
    <t>4AA LED - without alkaline batteries - Box - Yellow</t>
  </si>
  <si>
    <t>080926-67100-3</t>
  </si>
  <si>
    <t>10x5.5x5.125</t>
  </si>
  <si>
    <t>11x10.25x6.25</t>
  </si>
  <si>
    <t>Dualie Rechargeable Magnet - 120V/100V AC - Black - Box</t>
  </si>
  <si>
    <t>10.875x7.125x6.125</t>
  </si>
  <si>
    <t>Dualie 3AA Laser with 3 "AA" alkaline batteries. Clam - Yellow</t>
  </si>
  <si>
    <t>8.5x4.375x6.5</t>
  </si>
  <si>
    <t>Dualie 3AA with alkaline batteries, magnetic clip and lanyard - Box - Black</t>
  </si>
  <si>
    <t>Dualie 3AA with alkaline batteries, magnetic clip and lanyard - Box - Yellow</t>
  </si>
  <si>
    <t>Dualie 3AA with magnetic clip and lanyard without batteries - Box - Black</t>
  </si>
  <si>
    <t>Dualie 3AA with magnetic clip and lanyard without batteries - Box - Yellow</t>
  </si>
  <si>
    <t>8.125x7.625x6</t>
  </si>
  <si>
    <t>6.75x3.75x2</t>
  </si>
  <si>
    <t>10.25x5.75x10.75</t>
  </si>
  <si>
    <t>14.25x10x12.5</t>
  </si>
  <si>
    <t>10.25x7.37x8.62</t>
  </si>
  <si>
    <t>8.25x5.625x6</t>
  </si>
  <si>
    <t>12x8x8</t>
  </si>
  <si>
    <t>SIEGE®</t>
  </si>
  <si>
    <t>17x8.63x13.75</t>
  </si>
  <si>
    <t>21.5x9.5x12.25</t>
  </si>
  <si>
    <t>Waypoint  with 12V DC power cord - Clam - Black</t>
  </si>
  <si>
    <t>Waypoint with 12V DC power cord - Clam -  Yellow</t>
  </si>
  <si>
    <t>Waypoint 300 - 120V AC - includes mount - Black</t>
  </si>
  <si>
    <t>Waypoint 300 - 120V AC - includes mount - Yellow</t>
  </si>
  <si>
    <t>14x6.5x10.75</t>
  </si>
  <si>
    <t>Survivor - Alkaline Model - Clam - Black</t>
  </si>
  <si>
    <t xml:space="preserve">Survivor - Alkaline Model - Clam - Orange </t>
  </si>
  <si>
    <t>Survivor - Alkaline Model - Clam - Yellow</t>
  </si>
  <si>
    <t>19.25x13.5x9.5</t>
  </si>
  <si>
    <t>Survivor - 120V/100V AC/12V DC - Black</t>
  </si>
  <si>
    <t>Survivor - 120V/100V AC/12V DC - Orange</t>
  </si>
  <si>
    <t>Survivor - 120V/100V AC/12V DC - Yellow</t>
  </si>
  <si>
    <t>12.75x7.5x13.5</t>
  </si>
  <si>
    <t>Knucklehead Div 2 Spot - Alkaline Clam - Orange</t>
  </si>
  <si>
    <t>Knucklehead® Div 2 Spot Model</t>
  </si>
  <si>
    <t>Knucklehead HAZ-LO Flood - Alkaline Clam - Orange</t>
  </si>
  <si>
    <t>Knucklehead HAZ-LO Flood - Alkaline Yellow - Clam</t>
  </si>
  <si>
    <t>Knucklehead Div 2 Flood - Alkaline Model - Clam - Yellow</t>
  </si>
  <si>
    <t>Knucklehead Div 2 Flood - Alkaline Model - Clam - Black</t>
  </si>
  <si>
    <t>Knucklehead Div 2 Flood with Clip (WITHOUT CHARGER) - Orange</t>
  </si>
  <si>
    <t>Knucklehead Div 2 Flood (WITHOUT CHARGER) - Yellow</t>
  </si>
  <si>
    <t>Knucklehead Div 2 Flood (WITHOUT CHARGER) - Black</t>
  </si>
  <si>
    <t>Knucklehead Div 2 Flood - 12V DC - Yellow</t>
  </si>
  <si>
    <t>Knucklehead Div 2 Flood - 12V DC - Black</t>
  </si>
  <si>
    <t>Knucklehead Div 2 Flood - 120V/100V AC - Yellow</t>
  </si>
  <si>
    <t>Knucklehead Div 2 Flood - 120V/100V AC - Black</t>
  </si>
  <si>
    <t>Knucklehead Div 2 Flood  with Clip - 120V/100V AC/12V DC - Orange</t>
  </si>
  <si>
    <t>Knucklehead Div 2 Flood - 120V/100V AC/12V DC - Yellow</t>
  </si>
  <si>
    <t>Knucklehead Div 2 Flood - 120V/100V AC/12V DC - Black</t>
  </si>
  <si>
    <t>Knucklehead® Div 2 Flood</t>
  </si>
  <si>
    <t>19.5x9.75x18.25</t>
  </si>
  <si>
    <t>Fire Vulcan LED Vehicle Mount System - 12V DC - quick release shoulder strap &amp; direct wire rack - Orange</t>
  </si>
  <si>
    <t>Fire Vulcan LED Standard System - 120V/100V AC/12V DC - quick release shoulder strap &amp; charging rack -  Orange</t>
  </si>
  <si>
    <t>Vulcan 180 Vehicle Mount System - 12V DC direct wire rack, includes shoulder strap - Yellow - Div 2</t>
  </si>
  <si>
    <t>Vulcan 180 Standard System - 120V/100V AC/12V DC, includes shoulder strap  - Yellow - Div 2</t>
  </si>
  <si>
    <t>Vulcan 180 Vehicle Mount System - 12V  DC direct wire rack, includes quick release shoulder strap - Orange - Div 2</t>
  </si>
  <si>
    <t>17.25x17.25x11</t>
  </si>
  <si>
    <t>HID LiteBox - (WITHOUT CHARGER)  - flood lens, DC power cord &amp; shoulder strap - Black</t>
  </si>
  <si>
    <t>HID LiteBox - (WITHOUT CHARGER) - flood lens, DC power cord &amp; shoulder strap - Orange</t>
  </si>
  <si>
    <t>HID LiteBox Vehicle Mount System - 12V DC - flood lens, DC power cord, shoulder strap &amp; direct wire rack - Orange</t>
  </si>
  <si>
    <t>HID LiteBox Standard System - 120V/100V AC/12V DC - flood lens, DC power cord, shoulder strap &amp; mounting rack - Black</t>
  </si>
  <si>
    <t>HID LiteBox Standard System - 120V/100V AC/12V DC - flood lens, DC power cord, shoulder strap &amp; mounting rack - Orange</t>
  </si>
  <si>
    <t>15.25x14.5x10.10</t>
  </si>
  <si>
    <t>15.25x14.5x10.9</t>
  </si>
  <si>
    <t>E-Flood LiteBox HL Vehicle Mount System - 12V DC - shoulder strap &amp; direct wire rack - Orange</t>
  </si>
  <si>
    <t>15.25x14.5x10.7</t>
  </si>
  <si>
    <t>16.125x11x14.25</t>
  </si>
  <si>
    <t>16.13x11x14.25</t>
  </si>
  <si>
    <t>PORTABLE SCENE LIGHT EXT</t>
  </si>
  <si>
    <t>23x7.5x13</t>
  </si>
  <si>
    <t>15x13.5x19</t>
  </si>
  <si>
    <t>E-Flood LiteBox (WITHOUT CHARGER) - Orange</t>
  </si>
  <si>
    <t xml:space="preserve">E-Flood LiteBox Power Failure System -120V/100V AC/12V DC -  mounting rack- Orange </t>
  </si>
  <si>
    <t>E-Flood LiteBox Vehicle Mount System - 12V DC - shoulder strap &amp; direct wire rack - Yellow</t>
  </si>
  <si>
    <t>E-Flood LiteBox Vehicle Mount System - 12V DC - shoulder strap &amp; direct wire rack- Orange</t>
  </si>
  <si>
    <t>E-Flood LiteBox Standard System - 120V/100V AC/12V DC - shoulder strap &amp; mounting rack - Yellow</t>
  </si>
  <si>
    <t>E-Flood LiteBox Standard System - 120V/100V AC/12V DC - shoulder strap &amp; mounting rack - Orange</t>
  </si>
  <si>
    <t>E-Spot LiteBox Power Failure System - 120V/100V AC/12V DC, shoulder strap &amp; mounting rack - Orange</t>
  </si>
  <si>
    <t>E-Spot LiteBox Vehicle Mount System - 12V DC direct wire rack - Yellow</t>
  </si>
  <si>
    <t>E-Spot LiteBox Vehicle Mount System - 12V DC  direct wire rack - Orange</t>
  </si>
  <si>
    <t>E-Spot LiteBox Standard System - 120V/100V AC/12V DC, shoulder strap &amp; mounting rack - Yellow</t>
  </si>
  <si>
    <t>E-Spot LiteBox Standard System - 120V/100V AC/12V DC, shoulder strap &amp; mounting rack - Orange</t>
  </si>
  <si>
    <t>13x11.25x9.75</t>
  </si>
  <si>
    <t>Strion LED HL (WITHOUT CHARGER)</t>
  </si>
  <si>
    <t>Strion LED HL - 120V/100V AC/12V DC PiggyBack</t>
  </si>
  <si>
    <t>Strion LED HL - 120V/100V AC/12V DC – 1 holder Clam</t>
  </si>
  <si>
    <t>Strion LED HL®</t>
  </si>
  <si>
    <t>13x11.5x9.5</t>
  </si>
  <si>
    <t>Strion HPL - 120V/100V AC/12V DC PiggyBack</t>
  </si>
  <si>
    <t>Strion DS - 120V/100V AC/12V DC PiggyBack</t>
  </si>
  <si>
    <t>9.5x9.25x9.75</t>
  </si>
  <si>
    <t>Strion LED -120V/100V AC/12V DC PiggyBack - Pink</t>
  </si>
  <si>
    <t>Strion LED -120V/100V AC/12V DC PiggyBack</t>
  </si>
  <si>
    <t>Strion LED with Grip Ring -120V/100V AC</t>
  </si>
  <si>
    <t>Strion LED -120V/100V AC</t>
  </si>
  <si>
    <t>Strion LED -120V/100V AC/DC - (1) Holder Clam - Pink</t>
  </si>
  <si>
    <t>Strion LED -120V/100V AC/DC - 1 Holder</t>
  </si>
  <si>
    <t>Strion LED -120V/100V AC/DC 2 Holders</t>
  </si>
  <si>
    <t xml:space="preserve">SL-20LP  (without charger) - Orange  </t>
  </si>
  <si>
    <t xml:space="preserve">SL-20LP  (without charger)  - Black  </t>
  </si>
  <si>
    <t xml:space="preserve">SL-20LP  (without charger) - Yellow  </t>
  </si>
  <si>
    <t xml:space="preserve">SL-20LP - 12V DC Smart Charge - Orange </t>
  </si>
  <si>
    <t xml:space="preserve">SL-20LP - 12V DC Smart Charge - Black </t>
  </si>
  <si>
    <t xml:space="preserve">SL-20LP - 12V DC Smart Charge - Yellow </t>
  </si>
  <si>
    <t xml:space="preserve">SL-20LP - 120V/100V  AC Smart Charge  - Orange  </t>
  </si>
  <si>
    <t xml:space="preserve">SL-20LP - 120V/100V  AC Smart Charge  - Yellow </t>
  </si>
  <si>
    <t xml:space="preserve">SL-20LP - 120V/100V AC/DC Smart Charge - 2 Sleeves - Orange </t>
  </si>
  <si>
    <t xml:space="preserve">SL-20LP - 120V/100V AC/DC Smart Charge - 2 Sleeves - Black  </t>
  </si>
  <si>
    <t xml:space="preserve">SL-20LP - 120V/100V AC/DC Smart Charge - 2 Sleeves - Yellow </t>
  </si>
  <si>
    <t xml:space="preserve">  </t>
  </si>
  <si>
    <t>SL-20L - (without charger)</t>
  </si>
  <si>
    <t>SL-20L - 12V DC Smart Charge</t>
  </si>
  <si>
    <t>SL-20L - 120V/100V AC Smart Charge</t>
  </si>
  <si>
    <t>SL-20L - 120V/100V AC/DC Smart Charge  - 2 Sleeves</t>
  </si>
  <si>
    <t>PolyStinger LED HAZ-LO - (WITHOUT CHARGER) - Black</t>
  </si>
  <si>
    <t>PolyStinger LED HAZ-LO - (WITHOUT CHARGER) - Yellow</t>
  </si>
  <si>
    <t>PolyStinger® LED  HAZ-LO®</t>
  </si>
  <si>
    <t>12x11.5x9.5</t>
  </si>
  <si>
    <t xml:space="preserve">PolyStinger LED - 12V DC - Black  </t>
  </si>
  <si>
    <t xml:space="preserve">PolyStinger LED - 12V DC - Yellow </t>
  </si>
  <si>
    <t>13.75x12.75x9.25</t>
  </si>
  <si>
    <t>10x5.5x8.5</t>
  </si>
  <si>
    <t>19.5x13x8</t>
  </si>
  <si>
    <t>Stinger® DS LED</t>
  </si>
  <si>
    <t>11.88x5.13x3.5</t>
  </si>
  <si>
    <t>8-Unit L-ion Battery Bank Charger - 120V/100V AC</t>
  </si>
  <si>
    <t>12.25x5x10</t>
  </si>
  <si>
    <t>Pack Weight 
in lbs.</t>
  </si>
  <si>
    <t>Pack Cu. Ft.</t>
  </si>
  <si>
    <t>Pack Size inches</t>
  </si>
  <si>
    <t>Stinger 2020 - Without charger - includes "Y" USB cord - Black</t>
  </si>
  <si>
    <t>PolyTac 90X - 2 CR123A lithium batteries - Box - Black</t>
  </si>
  <si>
    <t>PolyTac 90X</t>
  </si>
  <si>
    <t>PolyTac 90X - 2 CR123A lithium batteries - Box - Yellow</t>
  </si>
  <si>
    <t>PolyTac 90X - 2 CR123A lithium batteries and Gear Keeper - Box - Orange</t>
  </si>
  <si>
    <t>PolyTac 90X - 2 CR123A lithium batteries - Box - Orange</t>
  </si>
  <si>
    <t>080926-88835-7</t>
  </si>
  <si>
    <t>080926-88836-4</t>
  </si>
  <si>
    <t>080926-88837-1</t>
  </si>
  <si>
    <t>080926-88838-8</t>
  </si>
  <si>
    <t>PolyTac 90X USB  -  SL-B26 Battery Pack &amp; USB cord - Box - Black</t>
  </si>
  <si>
    <t>PolyTac 90X USB -  SL-B26 Battery Pack &amp; USB cord - Box - Yellow</t>
  </si>
  <si>
    <t>PolyTac 90X USB -  SL-B26 Battery Pack &amp; USB cord and Gear Keeper - Box - Orange</t>
  </si>
  <si>
    <t>PolyTac 90X USB -  SL-B26 Battery Pack &amp; USB cord - Box - Orange</t>
  </si>
  <si>
    <t>ProTac 90-X USB - SL-B26 battery pack, USB cord and holster - Box</t>
  </si>
  <si>
    <t>MOD DISPLAY, STRION SWITCHBLADE</t>
  </si>
  <si>
    <t>MOD DISPLAY, STINGER 2020</t>
  </si>
  <si>
    <t>MOD DISPLAY, POLYTAC 90X</t>
  </si>
  <si>
    <t>MOD DISPLAY, PROTAC 90X</t>
  </si>
  <si>
    <t>Leather holster: Basketweave Pattern - Stinger 2020</t>
  </si>
  <si>
    <t>080926-78114-6</t>
  </si>
  <si>
    <t>Nylon Holster - Stinger 2020</t>
  </si>
  <si>
    <t>080926-78107-8</t>
  </si>
  <si>
    <t>080926-14534-4</t>
  </si>
  <si>
    <t>11.5x10.5x5.25</t>
  </si>
  <si>
    <t>8.5x6.75x6.87</t>
  </si>
  <si>
    <t>6.87x4.25x5.5</t>
  </si>
  <si>
    <t>8.5x5.5x6.625</t>
  </si>
  <si>
    <t>8.12x4.25x5.5</t>
  </si>
  <si>
    <t>ProTac 90 X</t>
  </si>
  <si>
    <t>6.25x5x10.25</t>
  </si>
  <si>
    <t>8.75x8.5x5.125</t>
  </si>
  <si>
    <t>9.5x7.85x3.87</t>
  </si>
  <si>
    <t>8.62x7.37x7.25</t>
  </si>
  <si>
    <t>9.25x7.75x7.25</t>
  </si>
  <si>
    <t>17x8.62x13.75</t>
  </si>
  <si>
    <t>8.75x7.25x6</t>
  </si>
  <si>
    <t>11x7x10</t>
  </si>
  <si>
    <t>13.5x10.25x13.25</t>
  </si>
  <si>
    <t>8.62x6.75x6.87</t>
  </si>
  <si>
    <t>080926-69285-5</t>
  </si>
  <si>
    <t>Stinger® DS HPL</t>
  </si>
  <si>
    <t>Stinger DS® LED HL</t>
  </si>
  <si>
    <t>Strion® HPL</t>
  </si>
  <si>
    <t>E-FLOOD®  LITEBOX® HL</t>
  </si>
  <si>
    <t xml:space="preserve">Remote Switch with Tailcap - with anti-activation guard and is located at the same end of the cord - ProTac Rail Mount 1 &amp; 2 </t>
  </si>
  <si>
    <t>080926-88098-6</t>
  </si>
  <si>
    <t>WEDGE</t>
  </si>
  <si>
    <t>080926-88810-4</t>
  </si>
  <si>
    <t>080926-88811-1</t>
  </si>
  <si>
    <t>080926-69286-2</t>
  </si>
  <si>
    <t>080926-69287-9</t>
  </si>
  <si>
    <t>TLR 10 Flex - Includes high switch (mounted), low switch, two CR123A lithium batteries and key kit - Black</t>
  </si>
  <si>
    <t>080926-69470-5</t>
  </si>
  <si>
    <t>080926-69445-3</t>
  </si>
  <si>
    <t>080926-69446-0</t>
  </si>
  <si>
    <t>080926-69447-7</t>
  </si>
  <si>
    <t>080926-69448-4</t>
  </si>
  <si>
    <t>080926-69400-2</t>
  </si>
  <si>
    <t>080926-69401-9</t>
  </si>
  <si>
    <t>080926-69402-6</t>
  </si>
  <si>
    <t>080926-69428-6</t>
  </si>
  <si>
    <t>Wedge - Includes USB-C cord, lanyard - Box - Black</t>
  </si>
  <si>
    <t>Wedge - Includes USB-C cord, lanyard - Box - Coyote</t>
  </si>
  <si>
    <t>TLR-7 sub (for SIG P365/XL) - Includes mounting kit with key and CR123A lithium battery - Box</t>
  </si>
  <si>
    <t>TLR-7 sub (for 1913 short models) - Includes mounting kit with keys and CR123A lithium battery - Box</t>
  </si>
  <si>
    <t>Li-ion Charge Kit</t>
  </si>
  <si>
    <t>Vulcan 180 HAZ-LO</t>
  </si>
  <si>
    <t>Vulcan 180</t>
  </si>
  <si>
    <t>7.75x4x1.625</t>
  </si>
  <si>
    <t>DISPLAY, WEAPON MOUNT - EMPTY</t>
  </si>
  <si>
    <t>MOD DISPLAY, TLR-10</t>
  </si>
  <si>
    <t>MOD DISPLAY, TLR-7 SUB P365</t>
  </si>
  <si>
    <t>MOD DISPLAY, WEDGE</t>
  </si>
  <si>
    <t>TLR-7 sub (for GLOCK® 43X/48 MOS | 43X/48 Rail) - Includes mounting kit with key and CR123A lithium battery - Box</t>
  </si>
  <si>
    <t>TLR RM 1 - with Dual Remote Switch - Box - Black</t>
  </si>
  <si>
    <t>080926-69442-2</t>
  </si>
  <si>
    <t>TLR-7A Contour Remote (GLOCK®) - Rail locating keys, CR123A lithium battery - Box</t>
  </si>
  <si>
    <t>USB-C cord 22" (55.88 cm)</t>
  </si>
  <si>
    <t>080926-22084-7</t>
  </si>
  <si>
    <t>Lithium Ion Battery - Stingers except UltraStinger, PolyStinger LED HAZ-LO, Stinger Switchblade, Stinger 2020</t>
  </si>
  <si>
    <t>PiggyBack Smart Charger Holder &amp; Battery (Cord not included) - Stinger Series except UltraStinger, PolyStinger LED HAZ-LO, Stinger 2020</t>
  </si>
  <si>
    <t>NiMH Battery - Stingers except UltraStinger, PolyStinger LED HAZ-LO, Stinger Switchblade, Stinger 2020</t>
  </si>
  <si>
    <t>ProTac HL5-X - with 4 CR123A lithium batteries and wrist lanyard - Box - Black</t>
  </si>
  <si>
    <t>8.375x4.875x8.25</t>
  </si>
  <si>
    <t>Wedge</t>
  </si>
  <si>
    <t>TLR-7 sub</t>
  </si>
  <si>
    <t>TLR-7 Cont Rmt</t>
  </si>
  <si>
    <t>7.5x3.75x2.25</t>
  </si>
  <si>
    <t>TLR-10</t>
  </si>
  <si>
    <t>TLR RM 1 Laser</t>
  </si>
  <si>
    <t>TLR RM 2 Laser</t>
  </si>
  <si>
    <t>Pocket Mate - with USB cord - Box - Silver</t>
  </si>
  <si>
    <t>Pocket Mate - with USB cord - Box - Red</t>
  </si>
  <si>
    <t>Pocket Mate - with USB cord - Box - Blue</t>
  </si>
  <si>
    <t>Pocket Mate - with USB cord - Box - Pink</t>
  </si>
  <si>
    <t>080926-73300-8</t>
  </si>
  <si>
    <t>080926-73301-5</t>
  </si>
  <si>
    <t>080926-73302-2</t>
  </si>
  <si>
    <t>080926-73303-9</t>
  </si>
  <si>
    <t>TLR-7A Flex - Includes high switch, low switch, CR123A lithium battery, and key kit - Box - Black</t>
  </si>
  <si>
    <t>Pocket Mate</t>
  </si>
  <si>
    <t>TLR-7A Flex -Includes low switch, high switch, CR123A lithium battery, and key kit - Box - FDE</t>
  </si>
  <si>
    <t>080926-69429-3</t>
  </si>
  <si>
    <t xml:space="preserve">NiMH Battery- PolyStinger LED HAZ-LO </t>
  </si>
  <si>
    <t>TLR-7 sub (Hellcat) - Includes mounting kit with keys and CR123A lithium battery - Box</t>
  </si>
  <si>
    <t>TLR RM 1 Laser R - Light only - Includes key kit and CR123A lithium battery - Box - Black</t>
  </si>
  <si>
    <t>TLR RM 1 Laser R - System - Includes remote door switch, remote pressure switch, mounting clips, CR123A lithium battery - Box - Black</t>
  </si>
  <si>
    <t>TLR RM 2 Laser R - System- Includes remote door switch, remote pressure switch, mounting clips, two CR123A lithium batteries - Box - Black</t>
  </si>
  <si>
    <t>TLR RM 2 Laser R - Light only - Includes key kit and two CR123A lithium batteries - Box - Black</t>
  </si>
  <si>
    <t>MOD DISPLAY, Survivor LED Display 120V (Alkaline &amp; Rechargeable)</t>
  </si>
  <si>
    <t>080926-69404-0</t>
  </si>
  <si>
    <t>080926-69288-6</t>
  </si>
  <si>
    <t>SIDEWINDER STALK</t>
  </si>
  <si>
    <t>Sidewinder Stalk - Includes Helmet Clip (attached to light), 1 CR123 &amp; AA Alkaline Battery - Coyote - Mailer</t>
  </si>
  <si>
    <t>080926-14300-5</t>
  </si>
  <si>
    <t>Sidewinder Stalk - Includes Helmet Clip (attached to light), 1 CR123 &amp; AA Alkaline Battery - Coyote - Box</t>
  </si>
  <si>
    <t>080926-14306-7</t>
  </si>
  <si>
    <t>Sidewinder Stalk - Includes Helmet Clip (attached to light), Arc Rail Assy; Arc Rail Mount; 1 CR123 &amp; AA Alkaline Battery - Coyote - Mailer</t>
  </si>
  <si>
    <t>080926-14301-2</t>
  </si>
  <si>
    <t>Sidewinder Stalk - Includes Helmet Clip (attached to light), Arc Rail Assy; Arc Rail Mount; 1 CR123 &amp; AA Alkaline Battery - Coyote - Box</t>
  </si>
  <si>
    <t>080926-14307-4</t>
  </si>
  <si>
    <t>Sidewinder Stalk - Includes Helmet Clip (attached to light), E-Mount, 1 CR123 &amp; AA Alkaline Battery - Coyote - Mailer</t>
  </si>
  <si>
    <t>080926-14302-9</t>
  </si>
  <si>
    <t>Sidewinder Stalk - Includes Helmet Clip (attached to light), E-Mount, 1 CR123 &amp; AA Alkaline Battery - Coyote - Box</t>
  </si>
  <si>
    <t>080926-14308-1</t>
  </si>
  <si>
    <t>BEARTRAP</t>
  </si>
  <si>
    <t>BearTrap - 120V/100V AC - Red</t>
  </si>
  <si>
    <t>080926-61520-5</t>
  </si>
  <si>
    <t>Remote Switch - ProTac RM HL-X w/ Laser</t>
  </si>
  <si>
    <t>080926-88125-9</t>
  </si>
  <si>
    <t>120V AC (90 degree barrel) Cord - BearTrap</t>
  </si>
  <si>
    <t>080926-44922-0</t>
  </si>
  <si>
    <t>Lithium Ion Battery - BearTrap</t>
  </si>
  <si>
    <t>080926-61522-9</t>
  </si>
  <si>
    <t>Sidewinder Stalk Helmet Clip</t>
  </si>
  <si>
    <t>080926-14303-6</t>
  </si>
  <si>
    <t xml:space="preserve">Sidewinder Stalk Arc Rail Clip </t>
  </si>
  <si>
    <t>080926-14304-3</t>
  </si>
  <si>
    <t>Sidewinder Stalk Arc Rail Mount</t>
  </si>
  <si>
    <t>080926-14305-0</t>
  </si>
  <si>
    <t>SCORPION SERIES</t>
  </si>
  <si>
    <t>Scorpion LED - with lithium batteries - Clam</t>
  </si>
  <si>
    <t>Scorpion X - with lithium batteries - Clam</t>
  </si>
  <si>
    <t>Scorpion HL - with lithium batteries - Clam</t>
  </si>
  <si>
    <t>ProTac Railmount 1 - includes remote switch, tail switch, remote retaining clips mounting hardware, and 1 AA alkaline and 1 CR123A lithium battery - Box</t>
  </si>
  <si>
    <t>ProTac Railmount 2 - includes remote switch, tail switch, remote retaining clips mounting hardware, and 2 CR123A lithium batteries - Box</t>
  </si>
  <si>
    <t>ProTac 1AAA - with 1 "AAA" alkaline battery, lanyard and nylon holster - Clam - Black</t>
  </si>
  <si>
    <t>Sidewinder Military Model - White, Red, Blue, IR LEDs - Includes 2 “AA” alkaline batteries - Clam</t>
  </si>
  <si>
    <t>Sidewinder Military Model - White, Red, Blue, IR LEDs - Includes 2 “AA” alkaline batteries - Box</t>
  </si>
  <si>
    <t xml:space="preserve">Sidewinder Military Model - White, Red, Blue, IR LEDs - Includes helmet mount and 2 “AA” alkaline batteries - Clam </t>
  </si>
  <si>
    <t xml:space="preserve">Sidewinder Military Model - White, Red, Blue, IR LEDs - Includes E-mount and 2 “AA” alkaline batteries - Clam </t>
  </si>
  <si>
    <t xml:space="preserve">Sidewinder Military Model  - White, Red, Blue, IR LEDs - Includes paracord and 2 “AA” alkaline batteries - Clam </t>
  </si>
  <si>
    <t xml:space="preserve">Sidewinder Aviation Model - White, Green, Blue, IR LEDs -  Includes 2 “AA” alkaline batteries - Clam </t>
  </si>
  <si>
    <t>Sidewinder Aviation Model - White, Green, Blue, IR LEDs - Includes MOLLE retainer and 2 “AA” alkaline batteries - Box</t>
  </si>
  <si>
    <t>Sidewinder Rescue Kit - White, Green, Blue, IR LEDs - Includes MOLLE retainer, paracord and 2 “AA” alkaline batteries - Box</t>
  </si>
  <si>
    <t>Sidewinder Rescue Kit - White, Green, Blue, IR LEDs - Includes MOLLE retainer, paracord and 2 “AA” alkaline batteries - Clam</t>
  </si>
  <si>
    <t>Sidewinder Rescue - White, Green, Blue, IR LEDs - Includes 2 “AA” alkaline batteries - Box</t>
  </si>
  <si>
    <t>Sidewinder Rescue - White, Green, Blue, IR LEDs - Includes 2 “AA” alkaline batteries - Clam</t>
  </si>
  <si>
    <t>Sidewinder Rescue - White, Green, Blue, IR LEDs - Includes E-mount and 2 “AA” alkaline batteries - Box</t>
  </si>
  <si>
    <t>Sidewinder Compact II Military Model - White, Red, Blue, IR LEDs - Includes NVG mount (works with DoD, NATO and ISAF combat helmets)  and one CR123A lithium battery - Box</t>
  </si>
  <si>
    <t>Sidewinder Compact II Aviation Model - White, Green, Blue, IR LEDs - Includes rail mount, headstrap and one CR123A lithium battery - Clam</t>
  </si>
  <si>
    <t>Sidewinder Compact II Aviation Model - White, Green, Blue, IR LEDs - Includes rail mount, headstrap and one "AA" alkaline battery - Box</t>
  </si>
  <si>
    <t>Sidewinder Compact II Aviation Model - White, Green, Blue, IR LEDs - Includes NVG mount (works with HGU-84 rotary wing aircrew helmet)  and one "AA" alkaline battery - Box</t>
  </si>
  <si>
    <t>Sidewinder Compact II Rescue - White, Green, Blue, IR LEDs - Includes 1 “AA” alkaline battery &amp; 1 CR123A battery - Box</t>
  </si>
  <si>
    <t>TLR-4 - Includes Rail Locating Keys and CR2 lithium battery - Box</t>
  </si>
  <si>
    <t>TLR-4 H&amp;K USP Compact - with CR2 lithium battery - Box</t>
  </si>
  <si>
    <t>TLR-4 H&amp;K USP Full-Size - with CR2 lithium battery - Box</t>
  </si>
  <si>
    <t>TLR-4G H&amp;K USP Compact - with CR2 lithium battery  - Box</t>
  </si>
  <si>
    <t>TLR-2 HL G - Includes Rail Locating Keys and lithium batteries - Box</t>
  </si>
  <si>
    <t>TLR-4G H&amp;K USP Full-Size with CR2 lithium battery - Box</t>
  </si>
  <si>
    <t>TLR-6 (GLOCK® 42/43) red laser - two CR 1/3N lithium batteries - Box</t>
  </si>
  <si>
    <t>TLR-6 (GLOCK® 26/27/33) red laser - two CR 1/3N lithium batteries - Box</t>
  </si>
  <si>
    <t>TLR-6 (M&amp;P Shield™) red laser - two CR 1/3N lithium batteries - Box</t>
  </si>
  <si>
    <t>TLR-6 (Kahr®) red laser - two CR 1/3N lithium batteries - Box</t>
  </si>
  <si>
    <t>TLR-6 (SIG SAUER® P238/P938) red laser - two CR 1/3N lithium batteries - Box</t>
  </si>
  <si>
    <t>TLR-6 (SIG SAUER®365) red laser - two CR 1/3N lithium batteries - Box</t>
  </si>
  <si>
    <t>TLR-6 (Taurus GX4™) red laser - two CR 1/3N lithium batteries - Box</t>
  </si>
  <si>
    <t>TLR-6 (Kimber® Micro) red laser - two CR 1/3N lithium batteries - Box</t>
  </si>
  <si>
    <t>TLR-6 (GLOCK® 42/43) red laser - two CR 1/3N lithium batteries - Box - Flat Dark Earth Brown</t>
  </si>
  <si>
    <t>TLR-6 (1911) red laser - two CR 1/3N lithium batteries - Box</t>
  </si>
  <si>
    <t>TLR-6 (GLOCK® 43X/48) red laser - two CR 1/3N lithium batteries - Box</t>
  </si>
  <si>
    <t>TLR-6 ( (SA XD Hellcat®) red laser - two CR 1/3N lithium batteries - Box</t>
  </si>
  <si>
    <t>TLR-6 Rail (GLOCK®) red laser - two CR 1/3N lithium batteries - Box</t>
  </si>
  <si>
    <t>TLR-6 Rail (SA XD) red laser - two CR 1/3N lithium batteries - Box</t>
  </si>
  <si>
    <t>TLR-6 Rail (Smith &amp; Wesson M&amp;P™) red laser - two CR 1/3N lithium batteries - Box</t>
  </si>
  <si>
    <t>TLR-6 WITHOUT LASER (GLOCK® 42/43) - two CR 1/3N lithium batteries - Box</t>
  </si>
  <si>
    <t>TLR-6 WITHOUT LASER (GLOCK® 26/27/33) - two CR 1/3N lithium batteries - Box</t>
  </si>
  <si>
    <t>TLR-6 WITHOUT LASER (M&amp;P Shield™) - two CR 1/3N lithium batteries - Box</t>
  </si>
  <si>
    <t>TLR-6 WITHOUT LASER (SIG SAUER®365) - two CR 1/3N lithium batteries - Box</t>
  </si>
  <si>
    <t>TLR-6 WITHOUT LASER (1911) - two CR 1/3N lithium batteries - Box</t>
  </si>
  <si>
    <t>TLR-3 USP Full H&amp;K USP Full-Size - with CR2 lithium battery - Box</t>
  </si>
  <si>
    <t>TLR-3 H&amp;K USP Compact - with CR2 lithium battery - Box</t>
  </si>
  <si>
    <t xml:space="preserve">Stinger LED - 120V/100V AC/12V DC - 2 Holders </t>
  </si>
  <si>
    <t xml:space="preserve">Stinger LED - 120V/100V AC   </t>
  </si>
  <si>
    <t xml:space="preserve">Stinger LED - 12V DC   </t>
  </si>
  <si>
    <t xml:space="preserve">Stinger LED - 120V/100V AC/12V DC PiggyBack </t>
  </si>
  <si>
    <t xml:space="preserve">Stinger HPL - 120V/100V AC/12V DC - 2 Holders </t>
  </si>
  <si>
    <t xml:space="preserve">Stinger HPL - 120V/100V AC </t>
  </si>
  <si>
    <t xml:space="preserve">Stinger HPL - 12V DC </t>
  </si>
  <si>
    <t xml:space="preserve">Stinger HPL - 120V/100V AC/12V DC PiggyBack </t>
  </si>
  <si>
    <t xml:space="preserve">Stinger LED HL - 120V/100V AC/12V DC – 2 holders </t>
  </si>
  <si>
    <t xml:space="preserve">Stinger LED HL - 120V/100V AC </t>
  </si>
  <si>
    <t xml:space="preserve">Stinger LED HL - 120V/100V AC/12V DC PiggyBack </t>
  </si>
  <si>
    <t xml:space="preserve">Stinger DS LED - 120V/100V AC/12V DC - 2 Holders </t>
  </si>
  <si>
    <t>Stinger DS LED- 120V/100V AC/12V DC 1 Holder - Clam</t>
  </si>
  <si>
    <t xml:space="preserve">Stinger DS LED - 120V/100V AC </t>
  </si>
  <si>
    <t xml:space="preserve">Stinger DS LED - 12V DC </t>
  </si>
  <si>
    <t>Stinger DS LED - 120V/100V AC/12V DC PiggyBack</t>
  </si>
  <si>
    <t xml:space="preserve">Stinger DS HPL - 120V/100V AC/12V DC - 2 Holders  </t>
  </si>
  <si>
    <t xml:space="preserve">Stinger DS HPL - 120V/100V AC  </t>
  </si>
  <si>
    <t xml:space="preserve">Stinger DS HPL - 12V DC </t>
  </si>
  <si>
    <t xml:space="preserve">Stinger DS HPL - 120V/100V AC/12V DC PiggyBack </t>
  </si>
  <si>
    <t xml:space="preserve">Stinger DS LED HL - 120V/100V AC/12V DC – 2 holders </t>
  </si>
  <si>
    <t xml:space="preserve">Stinger DS LED HL - 120V/100V AC </t>
  </si>
  <si>
    <t xml:space="preserve">Stinger DS LED HL - 12V DC </t>
  </si>
  <si>
    <t xml:space="preserve">Stinger DS LED HL - 120V/100V AC/12V DC PiggyBack </t>
  </si>
  <si>
    <t>UltraStinger LED - 120V/100V AC/12V DC 2 Holders</t>
  </si>
  <si>
    <t>UltraStinger LED - 120V/100V AC 1 Holder</t>
  </si>
  <si>
    <t xml:space="preserve">UltraStinger LED - 12V DC </t>
  </si>
  <si>
    <t xml:space="preserve">PolyStinger LED - 120V/100V AC/12V DC - 2 Holders - Yellow </t>
  </si>
  <si>
    <t xml:space="preserve">PolyStinger LED - 120V/100V AC/12V DC - 2 Holders - Black </t>
  </si>
  <si>
    <t xml:space="preserve">PolyStinger LED - 120V/100V AC - Yellow </t>
  </si>
  <si>
    <t xml:space="preserve">PolyStinger LED - 120V/100V AC - Black </t>
  </si>
  <si>
    <t xml:space="preserve">PolyStinger LED - 120V/100V AC/12V DC PiggyBack - Yellow </t>
  </si>
  <si>
    <t xml:space="preserve">PolyStinger LED - 120V/100V AC/12V DC PiggyBack - Black </t>
  </si>
  <si>
    <t xml:space="preserve">PolyStinger DS LED - 120V/100V AC - Black </t>
  </si>
  <si>
    <t xml:space="preserve">PolyStinger DS LED - 120V/100V AC/12V DC PiggyBack - Black </t>
  </si>
  <si>
    <t>PolyStinger LED HAZ-LO - 120V/100V AC/12V DC - Black</t>
  </si>
  <si>
    <t>PolyStinger LED HAZ-LO - 120V/100V AC/12V DC - Yellow</t>
  </si>
  <si>
    <t>PolyStinger LED HAZ-LO - 12V DC - Yellow</t>
  </si>
  <si>
    <t>PolyStinger LED HAZ-LO - 12V DC - Black</t>
  </si>
  <si>
    <t xml:space="preserve">PolyStinger LED  (WITHOUT CHARGER) - Black </t>
  </si>
  <si>
    <t>PolyStinger DS LED - (WITHOUT CHARGER) - Black</t>
  </si>
  <si>
    <t>120V/100V AC Charge Cord - HID LiteBox, E-Flood LiteBox HL</t>
  </si>
  <si>
    <t>080926-22085-0</t>
  </si>
  <si>
    <t xml:space="preserve">16.25x9.25x12 </t>
  </si>
  <si>
    <t>BearTrap</t>
  </si>
  <si>
    <t>Sidewinder Stalk</t>
  </si>
  <si>
    <t>6.75x6.75x6.5</t>
  </si>
  <si>
    <t>8.25x8.375x4.875</t>
  </si>
  <si>
    <t>MOD DISPLAY, SWR STALK</t>
  </si>
  <si>
    <t>MOD DISPLAY, TLR-10G</t>
  </si>
  <si>
    <t>TLR 10 G Flex - Includes high switch (mounted), low switch, two CR123A lithium batteries and key kit - Black</t>
  </si>
  <si>
    <t>080926-69473-6</t>
  </si>
  <si>
    <t>TLR RM 1 Laser G - System - Includes remote door switch, remote pressure switch, mounting clips, CR123A lithium battery - Box - Black</t>
  </si>
  <si>
    <t>080926-69443-9</t>
  </si>
  <si>
    <t>TLR RM 1 Laser G - Light only - Includes key kit and CR123A lithium battery - Box - Black</t>
  </si>
  <si>
    <t>080926-69444-6</t>
  </si>
  <si>
    <t>TLR RM 2 Laser G - System- Includes remote door switch, remote pressure switch, mounting clips, two CR123A lithium batteries - Box - Black</t>
  </si>
  <si>
    <t>080926-69453-8</t>
  </si>
  <si>
    <t>TLR RM 2 Laser G - Light only - Includes key kit and two CR123A lithium batteries - Box - Black</t>
  </si>
  <si>
    <t>080926-69454-5</t>
  </si>
  <si>
    <t>TLR-10 G</t>
  </si>
  <si>
    <t>TLR RM 1 Laser G</t>
  </si>
  <si>
    <t>TLR RM 2 Laser G</t>
  </si>
  <si>
    <t>SURVIVOR® X</t>
  </si>
  <si>
    <t>080926-90952-6</t>
  </si>
  <si>
    <t>080926-90962-5</t>
  </si>
  <si>
    <t>080926-90950-2</t>
  </si>
  <si>
    <t>080926-90960-1</t>
  </si>
  <si>
    <t>SURVIVOR® X USB</t>
  </si>
  <si>
    <t>080926-90044-8</t>
  </si>
  <si>
    <t>080926-90244-2</t>
  </si>
  <si>
    <t>080926-22105-5</t>
  </si>
  <si>
    <t>120V/100V AC Bank Charger - Survivor X</t>
  </si>
  <si>
    <t>080926-90910-6</t>
  </si>
  <si>
    <t>12V DC Bank Charger - Survivor X</t>
  </si>
  <si>
    <t>080926-90912-0</t>
  </si>
  <si>
    <t>080926-90345-6</t>
  </si>
  <si>
    <t>Lithium Ion Battery - Survivor X C1D1</t>
  </si>
  <si>
    <t>080926-90341-8</t>
  </si>
  <si>
    <t>Battery Carrier - Survivor X (for alkaline or SL-B26 models)</t>
  </si>
  <si>
    <t>080926-90342-5</t>
  </si>
  <si>
    <t>Survivor (Low Profile) Smoke Cutter Plug Kit</t>
  </si>
  <si>
    <t>Charger Holder - Survivor X</t>
  </si>
  <si>
    <t>12V DC Cord - Waypoint 300/Super Siege/BearTrap/Li-ion Bank Charger</t>
  </si>
  <si>
    <t>Remote Pressure Switch Plug (Momentary), Straight - TLR-1/ TLR-2 Series</t>
  </si>
  <si>
    <t>080926-68910-7</t>
  </si>
  <si>
    <t>Dualie 3AA Color-Rite - Box - Yellow</t>
  </si>
  <si>
    <t>080926-22104-8</t>
  </si>
  <si>
    <t>Portable Scene Light Series Power Supply</t>
  </si>
  <si>
    <t>MOD DISPLAY, DUALIE 3AA COLOR-RITE</t>
  </si>
  <si>
    <t>MOD DISPLAY, TLR-8 SUB</t>
  </si>
  <si>
    <t>MOD DISPLAY, PROTAC 2.0</t>
  </si>
  <si>
    <t>Dualie 3AA Color-Rite</t>
  </si>
  <si>
    <t>ClipMate USB - 120V AC - Black with white and red LEDs</t>
  </si>
  <si>
    <t>Flip Lens - TLR-1/ TLR-2 Series - IR</t>
  </si>
  <si>
    <t>Flip Lens - TLR-1/ TLR-2 Series - Opaque</t>
  </si>
  <si>
    <t>Survivor X</t>
  </si>
  <si>
    <t>Survivor X USB</t>
  </si>
  <si>
    <t>18.5x10.625x10.375</t>
  </si>
  <si>
    <t>Syclone Jr. - includes USB cord - Box - Red</t>
  </si>
  <si>
    <t>080926-61530-4</t>
  </si>
  <si>
    <t>8.125x7.625x5.5</t>
  </si>
  <si>
    <t>TLR-8 sub (for GLOCK® 43X/48 MOS | GLOCK® 43X/48 RAIL) Includes mounting kit with key and CR123A lithium battery - Box</t>
  </si>
  <si>
    <t>TLR-8 sub (for SIG SAUER® P365/XL) - Includes mounting kit with key CR123A lithium battery - Box</t>
  </si>
  <si>
    <t>TLR-8 sub (for 1913 short models) - Includes mounting kit with keys and CR123A lithium battery - Box</t>
  </si>
  <si>
    <t>TLR-8 sub (for SA Hellcat®) - Includes mounting kit with keys and CR123A lithium battery - Box</t>
  </si>
  <si>
    <t>080926-69417-0</t>
  </si>
  <si>
    <t>080926-69418-7</t>
  </si>
  <si>
    <t>080926-69419-4</t>
  </si>
  <si>
    <t>TLR-8 G sub (for SIG SAUER® P365/XL) - Includes mounting kit with key CR123A lithium battery - Box</t>
  </si>
  <si>
    <t>TLR-8 G sub (for GLOCK® 43X/48 MOS | GLOCK® 43X/48 RAIL) Includes mounting kit with key and CR123A lithium battery - Box</t>
  </si>
  <si>
    <t>TLR-8 G sub (for 1913 short models) - Includes mounting kit with keys and CR123A lithium battery - Box</t>
  </si>
  <si>
    <t>TLR-8 G sub (for SA Hellcat®) - Includes mounting kit with keys and CR123A lithium battery - Box</t>
  </si>
  <si>
    <t>080926-69439-2</t>
  </si>
  <si>
    <t>080926-69438-5</t>
  </si>
  <si>
    <t>080926-69437-8</t>
  </si>
  <si>
    <t>080926-69431-6</t>
  </si>
  <si>
    <t>080926-69411-8</t>
  </si>
  <si>
    <t>Remote Switch with Coil Cord - TL-2 LED, Super Tac</t>
  </si>
  <si>
    <t>MOD DISPLAY, PROTAC 2.0 HEADLAMP</t>
  </si>
  <si>
    <t>ProTac 2.0 - includes USB-C cord</t>
  </si>
  <si>
    <t>ProTac 2.0 Headlamp - includes USB-C cord</t>
  </si>
  <si>
    <t>ProTac 2.0 Rail Mount - Light only - includes USB-C cord</t>
  </si>
  <si>
    <t>Straight Latching Switch - ProTac 2.0 Rail Mount.TLR-1/TLR-2 series</t>
  </si>
  <si>
    <t>080926-89000-8</t>
  </si>
  <si>
    <t>080926-89001-5</t>
  </si>
  <si>
    <t>080926-89003-9</t>
  </si>
  <si>
    <t>080926-89009-1</t>
  </si>
  <si>
    <t>080926-89008-4</t>
  </si>
  <si>
    <t>SL-B50 Battery Pack - 1pk</t>
  </si>
  <si>
    <t>SL-B50 Battery Pack - 2pk</t>
  </si>
  <si>
    <t>080926-22111-6</t>
  </si>
  <si>
    <t>080926-22112-3</t>
  </si>
  <si>
    <t>MOD DISP, TT USB HEADLAMP</t>
  </si>
  <si>
    <t>Elastic Headstrap - fit the ProTac HL USB Headlamp, ProTac 2.0 Headlamp</t>
  </si>
  <si>
    <t>080926-89007-7</t>
  </si>
  <si>
    <t>MOD DISPLAY, PROTAC 1L-1AA</t>
  </si>
  <si>
    <t>Syclone Jr.</t>
  </si>
  <si>
    <t>7.5x5.5x6.75</t>
  </si>
  <si>
    <t>12.5x10.75x7</t>
  </si>
  <si>
    <t>18x8x6.5</t>
  </si>
  <si>
    <t>ProTac 2.0 Headlamp</t>
  </si>
  <si>
    <t xml:space="preserve">ProTac 2.0  </t>
  </si>
  <si>
    <t>ProTac 2.0 Rail Mount</t>
  </si>
  <si>
    <t>TLR-8 G SUB</t>
  </si>
  <si>
    <t>TLR-8 SUB</t>
  </si>
  <si>
    <t>2.127 </t>
  </si>
  <si>
    <t>2.375 </t>
  </si>
  <si>
    <t>2.745 </t>
  </si>
  <si>
    <t>Sintra (PVC) Sign - Metallic color sign with logo. Features hooks for either slat wall or peg board mounting.  45.75x12.7 cm</t>
  </si>
  <si>
    <t>Distributor Price List 2023</t>
  </si>
  <si>
    <r>
      <t xml:space="preserve">Prices effective March 1, 2023.  </t>
    </r>
    <r>
      <rPr>
        <b/>
        <i/>
        <sz val="11"/>
        <color indexed="10"/>
        <rFont val="Arial"/>
        <family val="2"/>
      </rPr>
      <t>Prices are subject to change without notice.</t>
    </r>
  </si>
  <si>
    <t xml:space="preserve">2023
MSRP </t>
  </si>
  <si>
    <t>50th Anniversary Sticker</t>
  </si>
  <si>
    <r>
      <t xml:space="preserve">TL-RACKER </t>
    </r>
    <r>
      <rPr>
        <i/>
        <sz val="8"/>
        <rFont val="Arial Narrow"/>
        <family val="2"/>
      </rPr>
      <t>Export of Streamlight products may be subject to U.S. export controls, including but not limited to export controls administered by the U.S. Department of Commerce, Bureau of Industry and Security, under the Export Administration Regulations or by the U.S. Department of State, Directorate of Defense Trade Controls under the International Traffic in Arms Regulations. Sale of this product is restricted to Federal, state and local government law enforcement agencies through a direct purchase order.</t>
    </r>
  </si>
  <si>
    <r>
      <t>TLR SERIES</t>
    </r>
    <r>
      <rPr>
        <sz val="10"/>
        <rFont val="Arial Narrow"/>
        <family val="2"/>
      </rPr>
      <t xml:space="preserve"> </t>
    </r>
    <r>
      <rPr>
        <i/>
        <sz val="8"/>
        <rFont val="Arial Narrow"/>
        <family val="2"/>
      </rPr>
      <t>Export of Streamlight products may be subject to U.S. export controls, including but not limited to export controls administered by the U.S. Department of Commerce, Bureau of Industry and Security, under the Export Administration Regulations or by the U.S. Department of State, Directorate of Defense Trade Controls under the International Traffic in Arms Regulations. Sale of this product is restricted to Federal, state and local government law enforcement agencies through a direct purchase order.</t>
    </r>
  </si>
  <si>
    <r>
      <t xml:space="preserve">Rescue Model </t>
    </r>
    <r>
      <rPr>
        <b/>
        <i/>
        <sz val="10"/>
        <rFont val="Arial Narrow"/>
        <family val="2"/>
      </rPr>
      <t xml:space="preserve"> </t>
    </r>
    <r>
      <rPr>
        <sz val="10"/>
        <rFont val="Arial Narrow"/>
        <family val="2"/>
      </rPr>
      <t xml:space="preserve"> </t>
    </r>
    <r>
      <rPr>
        <sz val="8"/>
        <rFont val="Arial Narrow"/>
        <family val="2"/>
      </rPr>
      <t xml:space="preserve">High Performance multi-source LED flashlight. </t>
    </r>
    <r>
      <rPr>
        <i/>
        <sz val="8"/>
        <rFont val="Arial Narrow"/>
        <family val="2"/>
      </rPr>
      <t xml:space="preserve">Each LED features 4 levels of increased output intensities: Low, Medium, Medium-High, High, plus Strobe. </t>
    </r>
  </si>
  <si>
    <r>
      <t xml:space="preserve">Aviation Model </t>
    </r>
    <r>
      <rPr>
        <b/>
        <i/>
        <sz val="10"/>
        <rFont val="Arial Narrow"/>
        <family val="2"/>
      </rPr>
      <t xml:space="preserve"> </t>
    </r>
    <r>
      <rPr>
        <sz val="10"/>
        <rFont val="Arial Narrow"/>
        <family val="2"/>
      </rPr>
      <t xml:space="preserve"> </t>
    </r>
    <r>
      <rPr>
        <sz val="8"/>
        <rFont val="Arial Narrow"/>
        <family val="2"/>
      </rPr>
      <t xml:space="preserve">High Performance multi-source LED flashlight. </t>
    </r>
    <r>
      <rPr>
        <i/>
        <sz val="8"/>
        <rFont val="Arial Narrow"/>
        <family val="2"/>
      </rPr>
      <t xml:space="preserve">Each LED features 4 levels of increased output intensities: Low, Medium, Medium-High, High, plus Strobe. </t>
    </r>
  </si>
  <si>
    <t>16.75x13.75x8.25</t>
  </si>
  <si>
    <t>9.5x9x9.25</t>
  </si>
  <si>
    <t>Portable Scene Light EXT - 120V AC/12V DC - Yellow</t>
  </si>
  <si>
    <t>E-Flood LiteBox HL (WITHOUT CHARGER) - Orange</t>
  </si>
  <si>
    <t xml:space="preserve">Vulcan 180 HAZ-LO (WITHOUT CHARGER) - Orange </t>
  </si>
  <si>
    <t>Vulcan 180 HAZ-LO (WITHOUT CHARGER) - Yellow</t>
  </si>
  <si>
    <t>Vulcan 180 (WITHOUT CHARGER)r - Orange - Div 2</t>
  </si>
  <si>
    <t>Vulcan 180 (WITHOUT CHARGER) - Yellow - Div 2</t>
  </si>
  <si>
    <t>Knucklehead HAZ-LO Flood (WITHOUT CHARGER) - Yellow</t>
  </si>
  <si>
    <t>Knucklehead HAZ-LO Flood (WITHOUT CHARGER) - Orange</t>
  </si>
  <si>
    <t>Knucklehead Div 2 Spot (WITHOUT CHARGER) - Orange</t>
  </si>
  <si>
    <t>Survivor (WITHOUT CHARGER) - Yellow</t>
  </si>
  <si>
    <t xml:space="preserve">Survivor (WITHOUT CHARGER) - Orange  </t>
  </si>
  <si>
    <t>Survivor (WITHOUT CHARGER) - Black</t>
  </si>
  <si>
    <t>Knucklehead HAZ-LO Spot (WITHOUT CHARGER) - Yellow</t>
  </si>
  <si>
    <t>Knucklehead HAZ-LO Spot (WITHOUT CHARGER) - Orange</t>
  </si>
  <si>
    <t>Stylus - Gold - Clam - White LED</t>
  </si>
  <si>
    <t>Stylus - Black - Clam - Green LED</t>
  </si>
  <si>
    <t>Stylus - Black - Clam - White LED</t>
  </si>
  <si>
    <t>Stylus - Black - Clam - Blue  LED</t>
  </si>
  <si>
    <t>Stylus - Black - Clam - Red LED</t>
  </si>
  <si>
    <t>CuffMate - with batteries - Clam</t>
  </si>
  <si>
    <t>Sidewinder Compact II Military Model - White, Red, Blue, IR LEDs - includes helmet mount, rail mount and CR123A lithium battery - Box</t>
  </si>
  <si>
    <t>Sidewinder Compact II Military Model - White, Red, Blue, IR LEDs - includes helmet mount, headstrap and CR123A lithium battery - Box</t>
  </si>
  <si>
    <t xml:space="preserve">Sidewinder Compact II Military Model - White, Red, Blue, IR LEDs - includes E-mount, headstrap and CR123A lithium battery - Box   </t>
  </si>
  <si>
    <t>Sidewinder Compact II Military Model - White, Red, Blue, IR LEDs - includes helmet mount, headstrap and CR123A lithium battery - Clam</t>
  </si>
  <si>
    <t>Sidewinder Compact II Military Model - White, Red, Blue, IR LEDs - includes helmet mount and CR123A lithium battery - Box</t>
  </si>
  <si>
    <t>Sidewinder Compact II Military Model - White, Red, Blue, IR LEDs - includes CR123A lithium battery - Box</t>
  </si>
  <si>
    <t>7.5x4x4.75</t>
  </si>
  <si>
    <t>3.5x4x8</t>
  </si>
  <si>
    <t>5x4.25x4.25</t>
  </si>
  <si>
    <t>7.875x7.75x7.25</t>
  </si>
  <si>
    <t>3" (7.62cm) Icon Sticker</t>
  </si>
  <si>
    <t>5" (12.7cm) Icon Sticker</t>
  </si>
  <si>
    <t>5"(12.7cm) Icon Magnet</t>
  </si>
  <si>
    <t>9"(22.86cm) Icon Sticker</t>
  </si>
  <si>
    <t>Safety Wand - ProTac HL USB - Red</t>
  </si>
  <si>
    <t>Hardhat Clip, 1"(2.54cm) Strap</t>
  </si>
  <si>
    <t>Part Number</t>
  </si>
  <si>
    <t>FlipMate - includes USB cord - Box - Black</t>
  </si>
  <si>
    <t>FlipMate</t>
  </si>
  <si>
    <t>FlipMate - includes USB cord - Box - Red</t>
  </si>
  <si>
    <t>FlipMate - includes USB cord - Box - Blue</t>
  </si>
  <si>
    <t>PolyTac X - includes two CR123A lithium batteries - Clam - Black</t>
  </si>
  <si>
    <t>PolyTac X - includes two CR123A lithium batteries - Clam - Yellow</t>
  </si>
  <si>
    <t>PolyTac X - includes two CR123A lithium batteries - Clam - Coyote</t>
  </si>
  <si>
    <t>PolyTac X - includes two CR123A lithium batteries - Box - Black</t>
  </si>
  <si>
    <t>PolyTac X - includes two CR123A lithium batteries - Box - Yellow</t>
  </si>
  <si>
    <t>PolyTac X - includes two CR123A lithium batteries - Box - Coyote</t>
  </si>
  <si>
    <t>ProTac 2.0 Rail Mount - System includes Straight Pressure Switch</t>
  </si>
  <si>
    <t>SL-B26 Protected Li-ion USB Rechargeable Battery Pack</t>
  </si>
  <si>
    <t>SL-B26 Protected Li-ion USB Rechargeable Battery Pack - 2pk</t>
  </si>
  <si>
    <t>SL-B26 Protected Li-ion USB Rechargeable Battery Pack - 2pk Box</t>
  </si>
  <si>
    <t>SL-B26 Protected Li-ion USB Rechargeable Battery Pack - 8pk</t>
  </si>
  <si>
    <t>Remote Switch with 8" (20.32cm) Cord  - TL-2 LED, Super Tac</t>
  </si>
  <si>
    <t>TLR-7A Contour Remote (Sig® P320) - Rail locating keys, CR123A lithium battery - Box</t>
  </si>
  <si>
    <t>080926-69480-4</t>
  </si>
  <si>
    <t>Note: The Survivor X® is not compatible with legacy Survivor® chargers.</t>
  </si>
  <si>
    <t>16.375x13.75x8.25</t>
  </si>
  <si>
    <t>MOD DISPLAY, TLR-8 G SUB</t>
  </si>
  <si>
    <t>5.75x2.375x4</t>
  </si>
  <si>
    <t>Survivor X - 120V/100V AC/12V DC (Alkaline battery carrier not included) - Orange</t>
  </si>
  <si>
    <t>Survivor X - 120V/100V AC/12V DC (Alkaline battery carrier not included) - Yellow</t>
  </si>
  <si>
    <t>Survivor X - Alkaline (includes battery carrier) - Orange</t>
  </si>
  <si>
    <t>Survivor X - Alkaline (includes battery carrier) - Yellow</t>
  </si>
  <si>
    <t>Survivor X USB (includes 22" (55.88 cm) USB cord and battery carrier) - Orange</t>
  </si>
  <si>
    <t>Survivor X USB (includes 22" (55.88 cm) USB cord and includes battery carrier) - Yellow</t>
  </si>
  <si>
    <t>COUNTER DISPLAY, SURV X</t>
  </si>
  <si>
    <t>SL-B26 Protected Li-ion USB Rechargeable Battery Pack - 12pk</t>
  </si>
  <si>
    <t>080926-22103-1</t>
  </si>
  <si>
    <t xml:space="preserve">CONTRACT PRICE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</si>
</sst>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4" formatCode="_(&quot;$&quot;* #,##0.00_);_(&quot;$&quot;* \(#,##0.00\);_(&quot;$&quot;* &quot;-&quot;??_);_(@_)"/>
    <numFmt numFmtId="43" formatCode="_(* #,##0.00_);_(* \(#,##0.00\);_(* &quot;-&quot;??_);_(@_)"/>
    <numFmt numFmtId="164" formatCode="&quot;$&quot;#,##0.00"/>
    <numFmt numFmtId="165" formatCode="mm/dd/yy;@"/>
    <numFmt numFmtId="166" formatCode="0.000"/>
    <numFmt numFmtId="167" formatCode="0.0"/>
    <numFmt numFmtId="168" formatCode="#,##0.000"/>
  </numFmts>
  <fonts count="66">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9"/>
      <name val="Arial Narrow"/>
      <family val="2"/>
    </font>
    <font>
      <sz val="8"/>
      <name val="Arial"/>
      <family val="2"/>
    </font>
    <font>
      <u/>
      <sz val="7.5"/>
      <color indexed="12"/>
      <name val="Arial"/>
      <family val="2"/>
    </font>
    <font>
      <u/>
      <sz val="10"/>
      <color indexed="12"/>
      <name val="Arial"/>
      <family val="2"/>
    </font>
    <font>
      <b/>
      <i/>
      <sz val="16"/>
      <color indexed="53"/>
      <name val="Arial"/>
      <family val="2"/>
    </font>
    <font>
      <b/>
      <i/>
      <sz val="11"/>
      <name val="Arial"/>
      <family val="2"/>
    </font>
    <font>
      <b/>
      <sz val="9"/>
      <name val="Arial Narrow"/>
      <family val="2"/>
    </font>
    <font>
      <sz val="8"/>
      <name val="Arial Narrow"/>
      <family val="2"/>
    </font>
    <font>
      <sz val="9"/>
      <name val="Arial"/>
      <family val="2"/>
    </font>
    <font>
      <b/>
      <sz val="8"/>
      <name val="Arial Narrow"/>
      <family val="2"/>
    </font>
    <font>
      <sz val="10"/>
      <name val="Arial Narrow"/>
      <family val="2"/>
    </font>
    <font>
      <b/>
      <sz val="10"/>
      <color indexed="53"/>
      <name val="Arial Narrow"/>
      <family val="2"/>
    </font>
    <font>
      <b/>
      <sz val="10"/>
      <name val="Arial Narrow"/>
      <family val="2"/>
    </font>
    <font>
      <i/>
      <sz val="10"/>
      <name val="Arial Narrow"/>
      <family val="2"/>
    </font>
    <font>
      <sz val="10"/>
      <color indexed="53"/>
      <name val="Arial Narrow"/>
      <family val="2"/>
    </font>
    <font>
      <b/>
      <i/>
      <sz val="10"/>
      <name val="Arial Narrow"/>
      <family val="2"/>
    </font>
    <font>
      <b/>
      <vertAlign val="superscript"/>
      <sz val="10"/>
      <color indexed="53"/>
      <name val="Arial Narrow"/>
      <family val="2"/>
    </font>
    <font>
      <u/>
      <sz val="10"/>
      <color indexed="12"/>
      <name val="Arial Narrow"/>
      <family val="2"/>
    </font>
    <font>
      <sz val="10"/>
      <color indexed="23"/>
      <name val="Arial Narrow"/>
      <family val="2"/>
    </font>
    <font>
      <b/>
      <sz val="10"/>
      <color indexed="23"/>
      <name val="Arial Narrow"/>
      <family val="2"/>
    </font>
    <font>
      <b/>
      <i/>
      <sz val="10"/>
      <color indexed="55"/>
      <name val="Arial Narrow"/>
      <family val="2"/>
    </font>
    <font>
      <sz val="10"/>
      <color indexed="8"/>
      <name val="Arial Narrow"/>
      <family val="2"/>
    </font>
    <font>
      <sz val="16"/>
      <name val="Arial"/>
      <family val="2"/>
    </font>
    <font>
      <i/>
      <sz val="16"/>
      <color indexed="53"/>
      <name val="Arial"/>
      <family val="2"/>
    </font>
    <font>
      <sz val="10"/>
      <color indexed="12"/>
      <name val="Arial Narrow"/>
      <family val="2"/>
    </font>
    <font>
      <i/>
      <sz val="10"/>
      <color indexed="55"/>
      <name val="Arial Narrow"/>
      <family val="2"/>
    </font>
    <font>
      <b/>
      <sz val="8"/>
      <name val="Arial"/>
      <family val="2"/>
    </font>
    <font>
      <b/>
      <u/>
      <sz val="10"/>
      <color indexed="12"/>
      <name val="Arial Narrow"/>
      <family val="2"/>
    </font>
    <font>
      <b/>
      <sz val="10"/>
      <color indexed="55"/>
      <name val="Arial Narrow"/>
      <family val="2"/>
    </font>
    <font>
      <sz val="10"/>
      <color indexed="55"/>
      <name val="Arial Narrow"/>
      <family val="2"/>
    </font>
    <font>
      <sz val="9"/>
      <color theme="1"/>
      <name val="Arial Narrow"/>
      <family val="2"/>
    </font>
    <font>
      <sz val="10"/>
      <color theme="1"/>
      <name val="Arial Narrow"/>
      <family val="2"/>
    </font>
    <font>
      <b/>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sz val="10"/>
      <color indexed="58"/>
      <name val="Arial Narrow"/>
      <family val="2"/>
    </font>
    <font>
      <b/>
      <sz val="9"/>
      <color indexed="53"/>
      <name val="Arial Narrow"/>
      <family val="2"/>
    </font>
    <font>
      <b/>
      <i/>
      <sz val="11"/>
      <color indexed="10"/>
      <name val="Arial"/>
      <family val="2"/>
    </font>
    <font>
      <sz val="9"/>
      <color indexed="48"/>
      <name val="Arial"/>
      <family val="2"/>
    </font>
    <font>
      <sz val="10"/>
      <color rgb="FF00B0F0"/>
      <name val="Arial Narrow"/>
      <family val="2"/>
    </font>
    <font>
      <b/>
      <sz val="9"/>
      <color indexed="10"/>
      <name val="Arial"/>
      <family val="2"/>
    </font>
    <font>
      <b/>
      <u/>
      <sz val="9"/>
      <color indexed="12"/>
      <name val="Arial Narrow"/>
      <family val="2"/>
    </font>
    <font>
      <sz val="10"/>
      <color theme="1"/>
      <name val="Arial1"/>
    </font>
    <font>
      <strike/>
      <sz val="10"/>
      <color rgb="FFCC3399"/>
      <name val="Arial Narrow"/>
      <family val="2"/>
    </font>
    <font>
      <sz val="10"/>
      <name val="Arial"/>
      <family val="2"/>
    </font>
    <font>
      <i/>
      <sz val="8"/>
      <name val="Arial Narrow"/>
      <family val="2"/>
    </font>
    <font>
      <b/>
      <u/>
      <sz val="10"/>
      <name val="Arial Narrow"/>
      <family val="2"/>
    </font>
  </fonts>
  <fills count="39">
    <fill>
      <patternFill patternType="none"/>
    </fill>
    <fill>
      <patternFill patternType="gray125"/>
    </fill>
    <fill>
      <patternFill patternType="solid">
        <fgColor indexed="9"/>
        <bgColor indexed="64"/>
      </patternFill>
    </fill>
    <fill>
      <patternFill patternType="solid">
        <fgColor indexed="53"/>
        <bgColor indexed="64"/>
      </patternFill>
    </fill>
    <fill>
      <patternFill patternType="solid">
        <fgColor indexed="13"/>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top/>
      <bottom/>
      <diagonal/>
    </border>
  </borders>
  <cellStyleXfs count="109">
    <xf numFmtId="0" fontId="0" fillId="0" borderId="0"/>
    <xf numFmtId="43" fontId="5" fillId="0" borderId="0" applyFont="0" applyFill="0" applyBorder="0" applyAlignment="0" applyProtection="0"/>
    <xf numFmtId="0" fontId="8" fillId="0" borderId="0" applyNumberFormat="0" applyFill="0" applyBorder="0" applyAlignment="0" applyProtection="0">
      <alignment vertical="top"/>
      <protection locked="0"/>
    </xf>
    <xf numFmtId="0" fontId="39" fillId="0" borderId="0" applyNumberForma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7" applyNumberFormat="0" applyAlignment="0" applyProtection="0"/>
    <xf numFmtId="0" fontId="47" fillId="10" borderId="8" applyNumberFormat="0" applyAlignment="0" applyProtection="0"/>
    <xf numFmtId="0" fontId="48" fillId="10" borderId="7" applyNumberFormat="0" applyAlignment="0" applyProtection="0"/>
    <xf numFmtId="0" fontId="49" fillId="0" borderId="9" applyNumberFormat="0" applyFill="0" applyAlignment="0" applyProtection="0"/>
    <xf numFmtId="0" fontId="50" fillId="11" borderId="10"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38" fillId="0" borderId="11" applyNumberFormat="0" applyFill="0" applyAlignment="0" applyProtection="0"/>
    <xf numFmtId="0" fontId="53"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53" fillId="35" borderId="0" applyNumberFormat="0" applyBorder="0" applyAlignment="0" applyProtection="0"/>
    <xf numFmtId="0" fontId="4" fillId="0" borderId="0"/>
    <xf numFmtId="0" fontId="4" fillId="5" borderId="3" applyNumberFormat="0" applyFont="0" applyAlignment="0" applyProtection="0"/>
    <xf numFmtId="0" fontId="5" fillId="0" borderId="0"/>
    <xf numFmtId="0" fontId="5" fillId="5" borderId="3" applyNumberFormat="0" applyFont="0" applyAlignment="0" applyProtection="0"/>
    <xf numFmtId="44" fontId="5" fillId="0" borderId="0" applyFont="0" applyFill="0" applyBorder="0" applyAlignment="0" applyProtection="0"/>
    <xf numFmtId="44" fontId="5" fillId="0" borderId="0" applyFont="0" applyFill="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5" borderId="3" applyNumberFormat="0" applyFont="0" applyAlignment="0" applyProtection="0"/>
    <xf numFmtId="0" fontId="3" fillId="0" borderId="0"/>
    <xf numFmtId="0" fontId="3" fillId="5" borderId="3"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5" fillId="5" borderId="3" applyNumberFormat="0" applyFont="0" applyAlignment="0" applyProtection="0"/>
    <xf numFmtId="44" fontId="5"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5" borderId="3" applyNumberFormat="0" applyFont="0" applyAlignment="0" applyProtection="0"/>
    <xf numFmtId="0" fontId="5" fillId="0" borderId="0"/>
    <xf numFmtId="0" fontId="5" fillId="5" borderId="3"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61" fillId="0" borderId="0"/>
    <xf numFmtId="44" fontId="63" fillId="0" borderId="0" applyFont="0" applyFill="0" applyBorder="0" applyAlignment="0" applyProtection="0"/>
  </cellStyleXfs>
  <cellXfs count="169">
    <xf numFmtId="0" fontId="0" fillId="0" borderId="0" xfId="0"/>
    <xf numFmtId="0" fontId="6" fillId="0" borderId="0" xfId="0" applyFont="1"/>
    <xf numFmtId="0" fontId="6" fillId="2" borderId="0" xfId="0" applyFont="1" applyFill="1" applyAlignment="1">
      <alignment horizontal="center"/>
    </xf>
    <xf numFmtId="0" fontId="12" fillId="3"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6" fillId="0" borderId="0" xfId="0" applyFont="1"/>
    <xf numFmtId="0" fontId="16" fillId="2" borderId="0" xfId="0" applyFont="1" applyFill="1"/>
    <xf numFmtId="0" fontId="15" fillId="3" borderId="1" xfId="0" applyFont="1" applyFill="1" applyBorder="1" applyAlignment="1">
      <alignment horizontal="left" vertical="center" wrapText="1"/>
    </xf>
    <xf numFmtId="0" fontId="16" fillId="0" borderId="0" xfId="0" applyFont="1" applyAlignment="1">
      <alignment horizontal="left"/>
    </xf>
    <xf numFmtId="0" fontId="17" fillId="0" borderId="0" xfId="0" applyFont="1" applyAlignment="1">
      <alignment horizontal="left"/>
    </xf>
    <xf numFmtId="0" fontId="16" fillId="0" borderId="0" xfId="0" applyFont="1" applyAlignment="1">
      <alignment horizontal="center"/>
    </xf>
    <xf numFmtId="164" fontId="16" fillId="0" borderId="0" xfId="0" applyNumberFormat="1" applyFont="1" applyAlignment="1">
      <alignment horizontal="center"/>
    </xf>
    <xf numFmtId="49" fontId="16" fillId="0" borderId="0" xfId="0" applyNumberFormat="1" applyFont="1" applyAlignment="1">
      <alignment horizontal="center"/>
    </xf>
    <xf numFmtId="0" fontId="16" fillId="0" borderId="0" xfId="0" applyFont="1" applyAlignment="1">
      <alignment horizontal="left" wrapText="1"/>
    </xf>
    <xf numFmtId="0" fontId="16" fillId="0" borderId="0" xfId="0" applyFont="1" applyAlignment="1">
      <alignment wrapText="1"/>
    </xf>
    <xf numFmtId="0" fontId="16" fillId="0" borderId="0" xfId="2" applyFont="1" applyFill="1" applyBorder="1" applyAlignment="1" applyProtection="1">
      <alignment horizontal="left"/>
    </xf>
    <xf numFmtId="0" fontId="16" fillId="0" borderId="0" xfId="0" applyFont="1" applyAlignment="1">
      <alignment horizontal="center" vertical="center"/>
    </xf>
    <xf numFmtId="0" fontId="16" fillId="0" borderId="0" xfId="0" applyFont="1" applyAlignment="1">
      <alignment horizontal="left" vertical="center"/>
    </xf>
    <xf numFmtId="0" fontId="16" fillId="0" borderId="0" xfId="0" applyFont="1" applyAlignment="1">
      <alignment horizontal="left" vertical="center" wrapText="1"/>
    </xf>
    <xf numFmtId="0" fontId="16" fillId="0" borderId="0" xfId="0" applyFont="1" applyAlignment="1">
      <alignment horizontal="center" wrapText="1"/>
    </xf>
    <xf numFmtId="0" fontId="14" fillId="2" borderId="0" xfId="0" applyFont="1" applyFill="1" applyAlignment="1">
      <alignment horizontal="center"/>
    </xf>
    <xf numFmtId="0" fontId="16" fillId="0" borderId="0" xfId="0" applyFont="1" applyAlignment="1">
      <alignment vertical="center"/>
    </xf>
    <xf numFmtId="0" fontId="6" fillId="0" borderId="0" xfId="0" applyFont="1" applyAlignment="1">
      <alignment horizontal="left"/>
    </xf>
    <xf numFmtId="0" fontId="23" fillId="0" borderId="0" xfId="2" applyFont="1" applyFill="1" applyAlignment="1" applyProtection="1">
      <alignment horizontal="left"/>
    </xf>
    <xf numFmtId="0" fontId="29" fillId="2" borderId="0" xfId="0" applyFont="1" applyFill="1" applyAlignment="1">
      <alignment horizontal="center"/>
    </xf>
    <xf numFmtId="0" fontId="23" fillId="0" borderId="0" xfId="2" applyFont="1" applyFill="1" applyBorder="1" applyAlignment="1" applyProtection="1">
      <alignment horizontal="left"/>
    </xf>
    <xf numFmtId="0" fontId="32" fillId="3" borderId="1" xfId="0" applyFont="1" applyFill="1" applyBorder="1" applyAlignment="1">
      <alignment horizontal="left" vertical="center" wrapText="1"/>
    </xf>
    <xf numFmtId="49" fontId="16" fillId="0" borderId="0" xfId="0" applyNumberFormat="1" applyFont="1"/>
    <xf numFmtId="0" fontId="30" fillId="0" borderId="0" xfId="2" applyFont="1" applyFill="1" applyBorder="1" applyAlignment="1" applyProtection="1">
      <alignment horizontal="left"/>
    </xf>
    <xf numFmtId="0" fontId="26" fillId="0" borderId="0" xfId="0" applyFont="1" applyAlignment="1">
      <alignment horizontal="left"/>
    </xf>
    <xf numFmtId="0" fontId="31" fillId="0" borderId="0" xfId="0" applyFont="1" applyAlignment="1">
      <alignment horizontal="left" wrapText="1"/>
    </xf>
    <xf numFmtId="165" fontId="13" fillId="2" borderId="0" xfId="0" applyNumberFormat="1" applyFont="1" applyFill="1" applyAlignment="1">
      <alignment horizontal="left"/>
    </xf>
    <xf numFmtId="0" fontId="10" fillId="2" borderId="0" xfId="0" applyFont="1" applyFill="1" applyAlignment="1">
      <alignment horizontal="left"/>
    </xf>
    <xf numFmtId="49" fontId="16" fillId="0" borderId="0" xfId="0" applyNumberFormat="1" applyFont="1" applyAlignment="1">
      <alignment horizontal="left"/>
    </xf>
    <xf numFmtId="0" fontId="17" fillId="0" borderId="0" xfId="0" applyFont="1"/>
    <xf numFmtId="0" fontId="20" fillId="0" borderId="0" xfId="0" applyFont="1"/>
    <xf numFmtId="0" fontId="16" fillId="0" borderId="0" xfId="0" applyFont="1" applyAlignment="1">
      <alignment vertical="top" wrapText="1"/>
    </xf>
    <xf numFmtId="0" fontId="16" fillId="0" borderId="0" xfId="0" applyFont="1" applyAlignment="1">
      <alignment vertical="center" wrapText="1"/>
    </xf>
    <xf numFmtId="164" fontId="16" fillId="0" borderId="0" xfId="0" applyNumberFormat="1" applyFont="1" applyAlignment="1">
      <alignment horizontal="center" vertical="center"/>
    </xf>
    <xf numFmtId="0" fontId="18" fillId="0" borderId="0" xfId="0" applyFont="1" applyAlignment="1">
      <alignment horizontal="center"/>
    </xf>
    <xf numFmtId="164" fontId="16" fillId="0" borderId="0" xfId="0" applyNumberFormat="1" applyFont="1" applyAlignment="1">
      <alignment horizontal="center" vertical="center" wrapText="1"/>
    </xf>
    <xf numFmtId="0" fontId="16" fillId="0" borderId="0" xfId="2" applyFont="1" applyFill="1" applyBorder="1" applyAlignment="1" applyProtection="1">
      <alignment horizontal="center"/>
    </xf>
    <xf numFmtId="0" fontId="17" fillId="0" borderId="0" xfId="0" applyFont="1" applyAlignment="1">
      <alignment horizontal="center"/>
    </xf>
    <xf numFmtId="0" fontId="33" fillId="0" borderId="0" xfId="2" applyFont="1" applyFill="1" applyBorder="1" applyAlignment="1" applyProtection="1"/>
    <xf numFmtId="0" fontId="33" fillId="0" borderId="0" xfId="2" applyFont="1" applyFill="1" applyBorder="1" applyAlignment="1" applyProtection="1">
      <alignment horizontal="left"/>
    </xf>
    <xf numFmtId="0" fontId="20" fillId="0" borderId="0" xfId="0" applyFont="1" applyAlignment="1">
      <alignment horizontal="left"/>
    </xf>
    <xf numFmtId="164" fontId="18" fillId="0" borderId="0" xfId="0" applyNumberFormat="1" applyFont="1" applyAlignment="1">
      <alignment horizontal="center" vertical="center" wrapText="1"/>
    </xf>
    <xf numFmtId="8" fontId="16" fillId="0" borderId="0" xfId="0" applyNumberFormat="1" applyFont="1" applyAlignment="1">
      <alignment horizontal="center"/>
    </xf>
    <xf numFmtId="0" fontId="37" fillId="0" borderId="0" xfId="0" applyFont="1" applyAlignment="1">
      <alignment horizontal="left"/>
    </xf>
    <xf numFmtId="0" fontId="37" fillId="0" borderId="0" xfId="0" applyFont="1"/>
    <xf numFmtId="0" fontId="16" fillId="0" borderId="0" xfId="2" applyFont="1" applyFill="1" applyAlignment="1" applyProtection="1">
      <alignment horizontal="center"/>
    </xf>
    <xf numFmtId="0" fontId="37" fillId="0" borderId="0" xfId="0" applyFont="1" applyAlignment="1">
      <alignment horizontal="left" vertical="center"/>
    </xf>
    <xf numFmtId="0" fontId="54" fillId="0" borderId="0" xfId="2" applyFont="1" applyFill="1" applyBorder="1" applyAlignment="1" applyProtection="1">
      <alignment horizontal="center"/>
    </xf>
    <xf numFmtId="0" fontId="17" fillId="0" borderId="0" xfId="0" applyFont="1" applyAlignment="1">
      <alignment wrapText="1"/>
    </xf>
    <xf numFmtId="0" fontId="18" fillId="0" borderId="0" xfId="0" applyFont="1" applyAlignment="1">
      <alignment wrapText="1"/>
    </xf>
    <xf numFmtId="164" fontId="16" fillId="0" borderId="0" xfId="0" applyNumberFormat="1" applyFont="1" applyAlignment="1">
      <alignment wrapText="1"/>
    </xf>
    <xf numFmtId="0" fontId="36" fillId="0" borderId="0" xfId="0" applyFont="1" applyAlignment="1">
      <alignment horizontal="left"/>
    </xf>
    <xf numFmtId="0" fontId="6" fillId="0" borderId="0" xfId="0" applyFont="1" applyAlignment="1">
      <alignment horizontal="center"/>
    </xf>
    <xf numFmtId="0" fontId="16" fillId="0" borderId="0" xfId="0" applyFont="1" applyAlignment="1">
      <alignment horizontal="centerContinuous"/>
    </xf>
    <xf numFmtId="0" fontId="18" fillId="0" borderId="0" xfId="0" applyFont="1"/>
    <xf numFmtId="0" fontId="37" fillId="0" borderId="0" xfId="0" applyFont="1" applyAlignment="1">
      <alignment horizontal="center"/>
    </xf>
    <xf numFmtId="0" fontId="37" fillId="0" borderId="0" xfId="46" applyFont="1" applyFill="1" applyBorder="1"/>
    <xf numFmtId="0" fontId="16" fillId="0" borderId="0" xfId="93" applyFont="1" applyAlignment="1">
      <alignment horizontal="left"/>
    </xf>
    <xf numFmtId="0" fontId="16" fillId="0" borderId="0" xfId="93" applyFont="1" applyAlignment="1">
      <alignment horizontal="left" vertical="center" wrapText="1"/>
    </xf>
    <xf numFmtId="0" fontId="16" fillId="0" borderId="0" xfId="93" applyFont="1" applyAlignment="1">
      <alignment horizontal="center"/>
    </xf>
    <xf numFmtId="0" fontId="37" fillId="0" borderId="0" xfId="93" applyFont="1" applyAlignment="1">
      <alignment horizontal="center"/>
    </xf>
    <xf numFmtId="0" fontId="37" fillId="0" borderId="0" xfId="94" applyFont="1" applyFill="1" applyBorder="1"/>
    <xf numFmtId="0" fontId="16" fillId="0" borderId="0" xfId="46" applyFont="1" applyFill="1" applyBorder="1"/>
    <xf numFmtId="8" fontId="16" fillId="0" borderId="0" xfId="0" applyNumberFormat="1" applyFont="1"/>
    <xf numFmtId="0" fontId="16" fillId="0" borderId="0" xfId="49" applyFont="1" applyAlignment="1">
      <alignment wrapText="1"/>
    </xf>
    <xf numFmtId="0" fontId="16" fillId="0" borderId="0" xfId="94" applyFont="1" applyFill="1" applyBorder="1"/>
    <xf numFmtId="0" fontId="55" fillId="0" borderId="0" xfId="0" applyFont="1" applyAlignment="1">
      <alignment horizontal="left"/>
    </xf>
    <xf numFmtId="9" fontId="16" fillId="0" borderId="0" xfId="0" applyNumberFormat="1" applyFont="1" applyAlignment="1">
      <alignment horizontal="center"/>
    </xf>
    <xf numFmtId="0" fontId="27" fillId="0" borderId="0" xfId="0" applyFont="1" applyAlignment="1">
      <alignment horizontal="center" wrapText="1"/>
    </xf>
    <xf numFmtId="0" fontId="16" fillId="0" borderId="0" xfId="93" applyFont="1"/>
    <xf numFmtId="0" fontId="17" fillId="0" borderId="0" xfId="93" applyFont="1" applyAlignment="1">
      <alignment horizontal="left"/>
    </xf>
    <xf numFmtId="0" fontId="28" fillId="2" borderId="0" xfId="0" applyFont="1" applyFill="1"/>
    <xf numFmtId="0" fontId="5" fillId="0" borderId="0" xfId="0" applyFont="1"/>
    <xf numFmtId="0" fontId="14" fillId="0" borderId="0" xfId="0" applyFont="1"/>
    <xf numFmtId="0" fontId="58" fillId="0" borderId="0" xfId="0" applyFont="1"/>
    <xf numFmtId="0" fontId="37" fillId="0" borderId="0" xfId="93" applyFont="1" applyAlignment="1">
      <alignment horizontal="left"/>
    </xf>
    <xf numFmtId="4" fontId="6" fillId="0" borderId="0" xfId="0" applyNumberFormat="1" applyFont="1" applyAlignment="1">
      <alignment horizontal="center"/>
    </xf>
    <xf numFmtId="0" fontId="12" fillId="2" borderId="0" xfId="0" applyFont="1" applyFill="1"/>
    <xf numFmtId="0" fontId="14" fillId="2" borderId="0" xfId="0" applyFont="1" applyFill="1"/>
    <xf numFmtId="0" fontId="59" fillId="2" borderId="0" xfId="0" applyFont="1" applyFill="1"/>
    <xf numFmtId="0" fontId="60" fillId="0" borderId="0" xfId="2" applyFont="1" applyFill="1" applyBorder="1" applyAlignment="1" applyProtection="1"/>
    <xf numFmtId="0" fontId="16" fillId="0" borderId="0" xfId="46" applyFont="1" applyFill="1" applyBorder="1" applyAlignment="1">
      <alignment horizontal="center" wrapText="1"/>
    </xf>
    <xf numFmtId="0" fontId="2" fillId="0" borderId="0" xfId="0" applyFont="1"/>
    <xf numFmtId="0" fontId="16" fillId="0" borderId="0" xfId="46" applyFont="1" applyFill="1" applyBorder="1" applyAlignment="1">
      <alignment wrapText="1"/>
    </xf>
    <xf numFmtId="49" fontId="12" fillId="36" borderId="1" xfId="0" applyNumberFormat="1" applyFont="1" applyFill="1" applyBorder="1" applyAlignment="1">
      <alignment horizontal="center" vertical="center" wrapText="1"/>
    </xf>
    <xf numFmtId="0" fontId="12" fillId="36" borderId="1" xfId="0" applyFont="1" applyFill="1" applyBorder="1" applyAlignment="1">
      <alignment horizontal="center" vertical="center" wrapText="1"/>
    </xf>
    <xf numFmtId="4" fontId="12" fillId="36" borderId="1" xfId="0" applyNumberFormat="1" applyFont="1" applyFill="1" applyBorder="1" applyAlignment="1">
      <alignment horizontal="center" vertical="center" wrapText="1"/>
    </xf>
    <xf numFmtId="0" fontId="18" fillId="0" borderId="0" xfId="0" applyFont="1" applyAlignment="1">
      <alignment horizontal="center" wrapText="1"/>
    </xf>
    <xf numFmtId="0" fontId="25" fillId="0" borderId="0" xfId="0" applyFont="1" applyAlignment="1">
      <alignment horizontal="left"/>
    </xf>
    <xf numFmtId="0" fontId="34" fillId="0" borderId="0" xfId="0" applyFont="1" applyAlignment="1">
      <alignment horizontal="left"/>
    </xf>
    <xf numFmtId="164" fontId="16" fillId="0" borderId="0" xfId="0" quotePrefix="1" applyNumberFormat="1" applyFont="1" applyAlignment="1">
      <alignment horizontal="center"/>
    </xf>
    <xf numFmtId="0" fontId="62" fillId="0" borderId="0" xfId="0" applyFont="1"/>
    <xf numFmtId="0" fontId="16" fillId="0" borderId="0" xfId="0" quotePrefix="1" applyFont="1" applyAlignment="1">
      <alignment horizontal="center"/>
    </xf>
    <xf numFmtId="0" fontId="28" fillId="0" borderId="0" xfId="0" applyFont="1"/>
    <xf numFmtId="0" fontId="12" fillId="4" borderId="2" xfId="0" applyFont="1" applyFill="1" applyBorder="1" applyAlignment="1">
      <alignment horizontal="center" vertical="center" wrapText="1"/>
    </xf>
    <xf numFmtId="0" fontId="16" fillId="0" borderId="0" xfId="45" applyFont="1"/>
    <xf numFmtId="0" fontId="1" fillId="0" borderId="0" xfId="0" applyFont="1"/>
    <xf numFmtId="0" fontId="16" fillId="0" borderId="0" xfId="94" applyFont="1" applyFill="1" applyBorder="1" applyAlignment="1">
      <alignment horizontal="center" wrapText="1"/>
    </xf>
    <xf numFmtId="2" fontId="16" fillId="0" borderId="0" xfId="0" applyNumberFormat="1" applyFont="1" applyAlignment="1">
      <alignment horizontal="center"/>
    </xf>
    <xf numFmtId="166" fontId="16" fillId="0" borderId="0" xfId="1" applyNumberFormat="1" applyFont="1" applyFill="1" applyAlignment="1">
      <alignment horizontal="center"/>
    </xf>
    <xf numFmtId="44" fontId="16" fillId="0" borderId="0" xfId="48" applyFont="1"/>
    <xf numFmtId="164" fontId="0" fillId="0" borderId="0" xfId="0" applyNumberFormat="1"/>
    <xf numFmtId="44" fontId="0" fillId="0" borderId="0" xfId="108" applyFont="1"/>
    <xf numFmtId="44" fontId="6" fillId="0" borderId="0" xfId="108" applyFont="1"/>
    <xf numFmtId="44" fontId="16" fillId="0" borderId="0" xfId="108" applyFont="1"/>
    <xf numFmtId="44" fontId="5" fillId="0" borderId="0" xfId="108" applyFont="1"/>
    <xf numFmtId="44" fontId="2" fillId="0" borderId="0" xfId="108" applyFont="1"/>
    <xf numFmtId="44" fontId="1" fillId="0" borderId="0" xfId="108" applyFont="1"/>
    <xf numFmtId="44" fontId="62" fillId="0" borderId="0" xfId="108" applyFont="1"/>
    <xf numFmtId="44" fontId="58" fillId="0" borderId="0" xfId="108" applyFont="1"/>
    <xf numFmtId="44" fontId="37" fillId="0" borderId="0" xfId="108" applyFont="1"/>
    <xf numFmtId="44" fontId="16" fillId="0" borderId="0" xfId="108" applyFont="1" applyAlignment="1">
      <alignment wrapText="1"/>
    </xf>
    <xf numFmtId="166" fontId="16" fillId="0" borderId="0" xfId="0" applyNumberFormat="1" applyFont="1" applyAlignment="1">
      <alignment horizontal="center"/>
    </xf>
    <xf numFmtId="4" fontId="16" fillId="0" borderId="0" xfId="0" applyNumberFormat="1" applyFont="1" applyAlignment="1">
      <alignment horizontal="center"/>
    </xf>
    <xf numFmtId="167" fontId="16" fillId="0" borderId="0" xfId="93" applyNumberFormat="1" applyFont="1" applyAlignment="1">
      <alignment horizontal="center"/>
    </xf>
    <xf numFmtId="2" fontId="16" fillId="0" borderId="0" xfId="0" applyNumberFormat="1" applyFont="1" applyAlignment="1">
      <alignment horizontal="center" wrapText="1"/>
    </xf>
    <xf numFmtId="4" fontId="16" fillId="0" borderId="0" xfId="0" applyNumberFormat="1" applyFont="1" applyAlignment="1">
      <alignment horizontal="center" wrapText="1"/>
    </xf>
    <xf numFmtId="167" fontId="16" fillId="0" borderId="0" xfId="0" applyNumberFormat="1" applyFont="1" applyAlignment="1">
      <alignment horizontal="center" wrapText="1"/>
    </xf>
    <xf numFmtId="2" fontId="37" fillId="0" borderId="0" xfId="0" applyNumberFormat="1" applyFont="1" applyAlignment="1">
      <alignment horizontal="center"/>
    </xf>
    <xf numFmtId="4" fontId="27" fillId="0" borderId="0" xfId="0" applyNumberFormat="1" applyFont="1" applyAlignment="1">
      <alignment horizontal="center" wrapText="1"/>
    </xf>
    <xf numFmtId="4" fontId="18" fillId="0" borderId="0" xfId="0" applyNumberFormat="1" applyFont="1" applyAlignment="1">
      <alignment horizontal="center" vertical="center" wrapText="1"/>
    </xf>
    <xf numFmtId="164" fontId="18" fillId="0" borderId="0" xfId="0" applyNumberFormat="1" applyFont="1" applyAlignment="1">
      <alignment horizontal="center" vertical="center"/>
    </xf>
    <xf numFmtId="4" fontId="16" fillId="0" borderId="0" xfId="0" applyNumberFormat="1" applyFont="1" applyAlignment="1">
      <alignment horizontal="center" vertical="center"/>
    </xf>
    <xf numFmtId="0" fontId="37" fillId="0" borderId="0" xfId="0" applyFont="1" applyAlignment="1">
      <alignment horizontal="centerContinuous"/>
    </xf>
    <xf numFmtId="4" fontId="16" fillId="0" borderId="0" xfId="0" applyNumberFormat="1" applyFont="1"/>
    <xf numFmtId="0" fontId="37" fillId="0" borderId="0" xfId="63" applyFont="1" applyAlignment="1">
      <alignment horizontal="center"/>
    </xf>
    <xf numFmtId="4" fontId="27" fillId="0" borderId="0" xfId="0" applyNumberFormat="1" applyFont="1" applyAlignment="1">
      <alignment horizontal="center"/>
    </xf>
    <xf numFmtId="0" fontId="18" fillId="0" borderId="0" xfId="0" applyFont="1" applyAlignment="1">
      <alignment horizontal="center" vertical="center" wrapText="1"/>
    </xf>
    <xf numFmtId="0" fontId="16" fillId="0" borderId="0" xfId="1" applyNumberFormat="1" applyFont="1" applyFill="1" applyBorder="1" applyAlignment="1">
      <alignment horizontal="center"/>
    </xf>
    <xf numFmtId="0" fontId="27" fillId="0" borderId="0" xfId="0" applyFont="1" applyAlignment="1">
      <alignment horizontal="center"/>
    </xf>
    <xf numFmtId="168" fontId="16" fillId="0" borderId="0" xfId="0" applyNumberFormat="1" applyFont="1" applyAlignment="1">
      <alignment horizontal="center" vertical="center"/>
    </xf>
    <xf numFmtId="4" fontId="16" fillId="0" borderId="0" xfId="0" applyNumberFormat="1" applyFont="1" applyAlignment="1">
      <alignment horizontal="center" vertical="center" wrapText="1"/>
    </xf>
    <xf numFmtId="0" fontId="16" fillId="0" borderId="0" xfId="0" applyFont="1" applyAlignment="1">
      <alignment horizontal="center" vertical="center" wrapText="1"/>
    </xf>
    <xf numFmtId="166" fontId="16" fillId="0" borderId="0" xfId="0" applyNumberFormat="1" applyFont="1" applyAlignment="1">
      <alignment horizontal="center" vertical="center" wrapText="1"/>
    </xf>
    <xf numFmtId="167" fontId="16" fillId="0" borderId="0" xfId="0" applyNumberFormat="1" applyFont="1" applyAlignment="1">
      <alignment horizontal="center"/>
    </xf>
    <xf numFmtId="0" fontId="23" fillId="0" borderId="0" xfId="2" applyFont="1" applyFill="1" applyBorder="1" applyAlignment="1" applyProtection="1"/>
    <xf numFmtId="0" fontId="18" fillId="0" borderId="0" xfId="93" applyFont="1"/>
    <xf numFmtId="49" fontId="23" fillId="0" borderId="0" xfId="2" applyNumberFormat="1" applyFont="1" applyFill="1" applyBorder="1" applyAlignment="1" applyProtection="1"/>
    <xf numFmtId="49" fontId="33" fillId="0" borderId="0" xfId="2" applyNumberFormat="1" applyFont="1" applyFill="1" applyBorder="1" applyAlignment="1" applyProtection="1"/>
    <xf numFmtId="0" fontId="33" fillId="0" borderId="0" xfId="2" applyFont="1" applyFill="1" applyAlignment="1" applyProtection="1">
      <alignment horizontal="left"/>
    </xf>
    <xf numFmtId="0" fontId="23" fillId="0" borderId="0" xfId="2" applyFont="1" applyFill="1" applyAlignment="1" applyProtection="1"/>
    <xf numFmtId="0" fontId="23" fillId="0" borderId="0" xfId="2" applyFont="1" applyAlignment="1" applyProtection="1"/>
    <xf numFmtId="0" fontId="23" fillId="0" borderId="0" xfId="2" applyFont="1" applyFill="1" applyBorder="1" applyAlignment="1" applyProtection="1">
      <alignment wrapText="1"/>
    </xf>
    <xf numFmtId="0" fontId="18" fillId="0" borderId="0" xfId="0" applyFont="1" applyAlignment="1">
      <alignment horizontal="left"/>
    </xf>
    <xf numFmtId="0" fontId="23" fillId="0" borderId="0" xfId="2" applyFont="1" applyFill="1" applyBorder="1" applyAlignment="1" applyProtection="1">
      <alignment horizontal="left" vertical="center" wrapText="1"/>
    </xf>
    <xf numFmtId="0" fontId="23" fillId="0" borderId="0" xfId="2" applyFont="1" applyFill="1" applyBorder="1" applyAlignment="1" applyProtection="1">
      <alignment vertical="center" wrapText="1"/>
    </xf>
    <xf numFmtId="0" fontId="23" fillId="0" borderId="0" xfId="2" applyFont="1" applyFill="1" applyBorder="1" applyAlignment="1" applyProtection="1">
      <alignment vertical="center"/>
    </xf>
    <xf numFmtId="0" fontId="21" fillId="0" borderId="0" xfId="0" applyFont="1" applyAlignment="1">
      <alignment horizontal="center" wrapText="1"/>
    </xf>
    <xf numFmtId="164" fontId="16" fillId="0" borderId="0" xfId="0" quotePrefix="1" applyNumberFormat="1" applyFont="1" applyAlignment="1">
      <alignment horizontal="center" vertical="center"/>
    </xf>
    <xf numFmtId="0" fontId="62" fillId="0" borderId="0" xfId="0" quotePrefix="1" applyFont="1" applyAlignment="1">
      <alignment horizontal="center"/>
    </xf>
    <xf numFmtId="0" fontId="65" fillId="0" borderId="0" xfId="2" applyFont="1" applyFill="1" applyBorder="1" applyAlignment="1" applyProtection="1">
      <alignment horizontal="left"/>
    </xf>
    <xf numFmtId="0" fontId="65" fillId="0" borderId="0" xfId="2" applyFont="1" applyFill="1" applyBorder="1" applyAlignment="1" applyProtection="1"/>
    <xf numFmtId="0" fontId="18" fillId="0" borderId="0" xfId="2" applyFont="1" applyFill="1" applyAlignment="1" applyProtection="1">
      <alignment horizontal="left"/>
    </xf>
    <xf numFmtId="0" fontId="16" fillId="0" borderId="0" xfId="0" applyFont="1" applyAlignment="1">
      <alignment horizontal="left" vertical="center" indent="1"/>
    </xf>
    <xf numFmtId="0" fontId="19" fillId="0" borderId="0" xfId="0" applyFont="1" applyAlignment="1">
      <alignment horizontal="left"/>
    </xf>
    <xf numFmtId="3" fontId="16" fillId="0" borderId="0" xfId="0" applyNumberFormat="1" applyFont="1" applyAlignment="1">
      <alignment horizontal="center"/>
    </xf>
    <xf numFmtId="164" fontId="18" fillId="37" borderId="12" xfId="0" applyNumberFormat="1" applyFont="1" applyFill="1" applyBorder="1" applyAlignment="1">
      <alignment horizontal="center" vertical="center" wrapText="1"/>
    </xf>
    <xf numFmtId="44" fontId="0" fillId="37" borderId="1" xfId="0" applyNumberFormat="1" applyFill="1" applyBorder="1"/>
    <xf numFmtId="0" fontId="0" fillId="37" borderId="0" xfId="0" applyFill="1"/>
    <xf numFmtId="0" fontId="10" fillId="2" borderId="0" xfId="0" applyFont="1" applyFill="1" applyAlignment="1">
      <alignment horizontal="center" wrapText="1"/>
    </xf>
    <xf numFmtId="0" fontId="10" fillId="2" borderId="0" xfId="0" applyFont="1" applyFill="1" applyAlignment="1">
      <alignment horizontal="center"/>
    </xf>
    <xf numFmtId="0" fontId="57" fillId="2" borderId="0" xfId="0" applyFont="1" applyFill="1" applyAlignment="1">
      <alignment horizontal="left" wrapText="1"/>
    </xf>
    <xf numFmtId="0" fontId="11" fillId="2" borderId="0" xfId="0" applyFont="1" applyFill="1" applyAlignment="1">
      <alignment horizontal="left"/>
    </xf>
    <xf numFmtId="164" fontId="18" fillId="38" borderId="1" xfId="0" applyNumberFormat="1" applyFont="1" applyFill="1" applyBorder="1" applyAlignment="1">
      <alignment horizontal="center" vertical="center" wrapText="1"/>
    </xf>
  </cellXfs>
  <cellStyles count="109">
    <cellStyle name="20% - Accent1" xfId="20" builtinId="30" customBuiltin="1"/>
    <cellStyle name="20% - Accent1 2" xfId="65" xr:uid="{00000000-0005-0000-0000-000001000000}"/>
    <cellStyle name="20% - Accent1 2 2" xfId="95" xr:uid="{00000000-0005-0000-0000-000002000000}"/>
    <cellStyle name="20% - Accent1 3" xfId="79" xr:uid="{00000000-0005-0000-0000-000003000000}"/>
    <cellStyle name="20% - Accent1 4" xfId="50" xr:uid="{00000000-0005-0000-0000-000004000000}"/>
    <cellStyle name="20% - Accent2" xfId="24" builtinId="34" customBuiltin="1"/>
    <cellStyle name="20% - Accent2 2" xfId="67" xr:uid="{00000000-0005-0000-0000-000006000000}"/>
    <cellStyle name="20% - Accent2 2 2" xfId="97" xr:uid="{00000000-0005-0000-0000-000007000000}"/>
    <cellStyle name="20% - Accent2 3" xfId="81" xr:uid="{00000000-0005-0000-0000-000008000000}"/>
    <cellStyle name="20% - Accent2 4" xfId="52" xr:uid="{00000000-0005-0000-0000-000009000000}"/>
    <cellStyle name="20% - Accent3" xfId="28" builtinId="38" customBuiltin="1"/>
    <cellStyle name="20% - Accent3 2" xfId="69" xr:uid="{00000000-0005-0000-0000-00000B000000}"/>
    <cellStyle name="20% - Accent3 2 2" xfId="99" xr:uid="{00000000-0005-0000-0000-00000C000000}"/>
    <cellStyle name="20% - Accent3 3" xfId="83" xr:uid="{00000000-0005-0000-0000-00000D000000}"/>
    <cellStyle name="20% - Accent3 4" xfId="54" xr:uid="{00000000-0005-0000-0000-00000E000000}"/>
    <cellStyle name="20% - Accent4" xfId="32" builtinId="42" customBuiltin="1"/>
    <cellStyle name="20% - Accent4 2" xfId="71" xr:uid="{00000000-0005-0000-0000-000010000000}"/>
    <cellStyle name="20% - Accent4 2 2" xfId="101" xr:uid="{00000000-0005-0000-0000-000011000000}"/>
    <cellStyle name="20% - Accent4 3" xfId="85" xr:uid="{00000000-0005-0000-0000-000012000000}"/>
    <cellStyle name="20% - Accent4 4" xfId="56" xr:uid="{00000000-0005-0000-0000-000013000000}"/>
    <cellStyle name="20% - Accent5" xfId="36" builtinId="46" customBuiltin="1"/>
    <cellStyle name="20% - Accent5 2" xfId="73" xr:uid="{00000000-0005-0000-0000-000015000000}"/>
    <cellStyle name="20% - Accent5 2 2" xfId="103" xr:uid="{00000000-0005-0000-0000-000016000000}"/>
    <cellStyle name="20% - Accent5 3" xfId="87" xr:uid="{00000000-0005-0000-0000-000017000000}"/>
    <cellStyle name="20% - Accent5 4" xfId="58" xr:uid="{00000000-0005-0000-0000-000018000000}"/>
    <cellStyle name="20% - Accent6" xfId="40" builtinId="50" customBuiltin="1"/>
    <cellStyle name="20% - Accent6 2" xfId="75" xr:uid="{00000000-0005-0000-0000-00001A000000}"/>
    <cellStyle name="20% - Accent6 2 2" xfId="105" xr:uid="{00000000-0005-0000-0000-00001B000000}"/>
    <cellStyle name="20% - Accent6 3" xfId="89" xr:uid="{00000000-0005-0000-0000-00001C000000}"/>
    <cellStyle name="20% - Accent6 4" xfId="60" xr:uid="{00000000-0005-0000-0000-00001D000000}"/>
    <cellStyle name="40% - Accent1" xfId="21" builtinId="31" customBuiltin="1"/>
    <cellStyle name="40% - Accent1 2" xfId="66" xr:uid="{00000000-0005-0000-0000-00001F000000}"/>
    <cellStyle name="40% - Accent1 2 2" xfId="96" xr:uid="{00000000-0005-0000-0000-000020000000}"/>
    <cellStyle name="40% - Accent1 3" xfId="80" xr:uid="{00000000-0005-0000-0000-000021000000}"/>
    <cellStyle name="40% - Accent1 4" xfId="51" xr:uid="{00000000-0005-0000-0000-000022000000}"/>
    <cellStyle name="40% - Accent2" xfId="25" builtinId="35" customBuiltin="1"/>
    <cellStyle name="40% - Accent2 2" xfId="68" xr:uid="{00000000-0005-0000-0000-000024000000}"/>
    <cellStyle name="40% - Accent2 2 2" xfId="98" xr:uid="{00000000-0005-0000-0000-000025000000}"/>
    <cellStyle name="40% - Accent2 3" xfId="82" xr:uid="{00000000-0005-0000-0000-000026000000}"/>
    <cellStyle name="40% - Accent2 4" xfId="53" xr:uid="{00000000-0005-0000-0000-000027000000}"/>
    <cellStyle name="40% - Accent3" xfId="29" builtinId="39" customBuiltin="1"/>
    <cellStyle name="40% - Accent3 2" xfId="70" xr:uid="{00000000-0005-0000-0000-000029000000}"/>
    <cellStyle name="40% - Accent3 2 2" xfId="100" xr:uid="{00000000-0005-0000-0000-00002A000000}"/>
    <cellStyle name="40% - Accent3 3" xfId="84" xr:uid="{00000000-0005-0000-0000-00002B000000}"/>
    <cellStyle name="40% - Accent3 4" xfId="55" xr:uid="{00000000-0005-0000-0000-00002C000000}"/>
    <cellStyle name="40% - Accent4" xfId="33" builtinId="43" customBuiltin="1"/>
    <cellStyle name="40% - Accent4 2" xfId="72" xr:uid="{00000000-0005-0000-0000-00002E000000}"/>
    <cellStyle name="40% - Accent4 2 2" xfId="102" xr:uid="{00000000-0005-0000-0000-00002F000000}"/>
    <cellStyle name="40% - Accent4 3" xfId="86" xr:uid="{00000000-0005-0000-0000-000030000000}"/>
    <cellStyle name="40% - Accent4 4" xfId="57" xr:uid="{00000000-0005-0000-0000-000031000000}"/>
    <cellStyle name="40% - Accent5" xfId="37" builtinId="47" customBuiltin="1"/>
    <cellStyle name="40% - Accent5 2" xfId="74" xr:uid="{00000000-0005-0000-0000-000033000000}"/>
    <cellStyle name="40% - Accent5 2 2" xfId="104" xr:uid="{00000000-0005-0000-0000-000034000000}"/>
    <cellStyle name="40% - Accent5 3" xfId="88" xr:uid="{00000000-0005-0000-0000-000035000000}"/>
    <cellStyle name="40% - Accent5 4" xfId="59" xr:uid="{00000000-0005-0000-0000-000036000000}"/>
    <cellStyle name="40% - Accent6" xfId="41" builtinId="51" customBuiltin="1"/>
    <cellStyle name="40% - Accent6 2" xfId="76" xr:uid="{00000000-0005-0000-0000-000038000000}"/>
    <cellStyle name="40% - Accent6 2 2" xfId="106" xr:uid="{00000000-0005-0000-0000-000039000000}"/>
    <cellStyle name="40% - Accent6 3" xfId="90" xr:uid="{00000000-0005-0000-0000-00003A000000}"/>
    <cellStyle name="40% - Accent6 4" xfId="61" xr:uid="{00000000-0005-0000-0000-00003B000000}"/>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xfId="1" builtinId="3"/>
    <cellStyle name="Currency" xfId="108" builtinId="4"/>
    <cellStyle name="Currency 2" xfId="48" xr:uid="{00000000-0005-0000-0000-00004C000000}"/>
    <cellStyle name="Currency 3" xfId="47" xr:uid="{00000000-0005-0000-0000-00004D000000}"/>
    <cellStyle name="Currency 4" xfId="78" xr:uid="{00000000-0005-0000-0000-00004E000000}"/>
    <cellStyle name="Excel Built-in Normal" xfId="107" xr:uid="{E3DE8A58-8379-453F-B640-1D6AB7D4F18E}"/>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rmal 2" xfId="43" xr:uid="{00000000-0005-0000-0000-00005A000000}"/>
    <cellStyle name="Normal 2 2" xfId="49" xr:uid="{00000000-0005-0000-0000-00005B000000}"/>
    <cellStyle name="Normal 2 3" xfId="91" xr:uid="{00000000-0005-0000-0000-00005C000000}"/>
    <cellStyle name="Normal 3" xfId="45" xr:uid="{00000000-0005-0000-0000-00005D000000}"/>
    <cellStyle name="Normal 3 2" xfId="93" xr:uid="{00000000-0005-0000-0000-00005E000000}"/>
    <cellStyle name="Normal 3 3" xfId="63" xr:uid="{00000000-0005-0000-0000-00005F000000}"/>
    <cellStyle name="Note 2" xfId="44" xr:uid="{00000000-0005-0000-0000-000062000000}"/>
    <cellStyle name="Note 2 2" xfId="92" xr:uid="{00000000-0005-0000-0000-000063000000}"/>
    <cellStyle name="Note 2 3" xfId="62" xr:uid="{00000000-0005-0000-0000-000064000000}"/>
    <cellStyle name="Note 3" xfId="46" xr:uid="{00000000-0005-0000-0000-000065000000}"/>
    <cellStyle name="Note 3 2" xfId="94" xr:uid="{00000000-0005-0000-0000-000066000000}"/>
    <cellStyle name="Note 3 3" xfId="64" xr:uid="{00000000-0005-0000-0000-000067000000}"/>
    <cellStyle name="Note 4" xfId="77" xr:uid="{00000000-0005-0000-0000-000068000000}"/>
    <cellStyle name="Output" xfId="12" builtinId="21" customBuiltin="1"/>
    <cellStyle name="Title" xfId="3" builtinId="15" customBuiltin="1"/>
    <cellStyle name="Total" xfId="18" builtinId="25" customBuiltin="1"/>
    <cellStyle name="Warning Text" xfId="16" builtinId="11" customBuiltin="1"/>
  </cellStyles>
  <dxfs count="3">
    <dxf>
      <font>
        <color rgb="FF9C0006"/>
      </font>
    </dxf>
    <dxf>
      <font>
        <color rgb="FF92D050"/>
      </font>
    </dxf>
    <dxf>
      <font>
        <color rgb="FF00B0F0"/>
      </font>
    </dxf>
  </dxfs>
  <tableStyles count="0" defaultTableStyle="TableStyleMedium2" defaultPivotStyle="PivotStyleLight16"/>
  <colors>
    <mruColors>
      <color rgb="FFCC00CC"/>
      <color rgb="FFFF66CC"/>
      <color rgb="FFFFCCFF"/>
      <color rgb="FFFF3399"/>
      <color rgb="FF00FFFF"/>
      <color rgb="FF00CC00"/>
      <color rgb="FF0909B7"/>
      <color rgb="FF993300"/>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9525</xdr:rowOff>
    </xdr:from>
    <xdr:to>
      <xdr:col>3</xdr:col>
      <xdr:colOff>161925</xdr:colOff>
      <xdr:row>1</xdr:row>
      <xdr:rowOff>340437</xdr:rowOff>
    </xdr:to>
    <xdr:pic>
      <xdr:nvPicPr>
        <xdr:cNvPr id="2" name="Picture 19">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38175" y="9525"/>
          <a:ext cx="581025" cy="311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0</xdr:colOff>
      <xdr:row>0</xdr:row>
      <xdr:rowOff>282577</xdr:rowOff>
    </xdr:from>
    <xdr:to>
      <xdr:col>10</xdr:col>
      <xdr:colOff>0</xdr:colOff>
      <xdr:row>1</xdr:row>
      <xdr:rowOff>161925</xdr:rowOff>
    </xdr:to>
    <xdr:sp macro="" textlink="">
      <xdr:nvSpPr>
        <xdr:cNvPr id="12" name="Text Box 197">
          <a:extLst>
            <a:ext uri="{FF2B5EF4-FFF2-40B4-BE49-F238E27FC236}">
              <a16:creationId xmlns:a16="http://schemas.microsoft.com/office/drawing/2014/main" id="{985A44DD-E044-47FF-AFE9-D7D04A7B85EB}"/>
            </a:ext>
          </a:extLst>
        </xdr:cNvPr>
        <xdr:cNvSpPr txBox="1">
          <a:spLocks noChangeArrowheads="1"/>
        </xdr:cNvSpPr>
      </xdr:nvSpPr>
      <xdr:spPr bwMode="auto">
        <a:xfrm>
          <a:off x="5819775" y="282577"/>
          <a:ext cx="2559050" cy="2317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en-US" sz="7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streamlight.com/en/products/detail/index/strion-hpl" TargetMode="External"/><Relationship Id="rId21" Type="http://schemas.openxmlformats.org/officeDocument/2006/relationships/hyperlink" Target="http://www.streamlight.com/en/products/detail/index/tlr-6" TargetMode="External"/><Relationship Id="rId324" Type="http://schemas.openxmlformats.org/officeDocument/2006/relationships/hyperlink" Target="http://www.streamlight.com/en/products/detail/index/tlr-3" TargetMode="External"/><Relationship Id="rId531" Type="http://schemas.openxmlformats.org/officeDocument/2006/relationships/hyperlink" Target="https://www.streamlight.com/en/products/detail/index/tlr-7-sub" TargetMode="External"/><Relationship Id="rId170" Type="http://schemas.openxmlformats.org/officeDocument/2006/relationships/hyperlink" Target="http://www.streamlight.com/en/products/detail/index/knucklehead" TargetMode="External"/><Relationship Id="rId268" Type="http://schemas.openxmlformats.org/officeDocument/2006/relationships/hyperlink" Target="http://www.streamlight.com/en/products/detail/index/the-logo" TargetMode="External"/><Relationship Id="rId475" Type="http://schemas.openxmlformats.org/officeDocument/2006/relationships/hyperlink" Target="https://www.streamlight.com/products/detail/index/sidewinder-boot" TargetMode="External"/><Relationship Id="rId32" Type="http://schemas.openxmlformats.org/officeDocument/2006/relationships/hyperlink" Target="http://www.streamlight.com/en/products/detail/index/stinger-led" TargetMode="External"/><Relationship Id="rId128" Type="http://schemas.openxmlformats.org/officeDocument/2006/relationships/hyperlink" Target="http://www.streamlight.com/en/products/detail/index/strion-led-hl" TargetMode="External"/><Relationship Id="rId335" Type="http://schemas.openxmlformats.org/officeDocument/2006/relationships/hyperlink" Target="http://www.streamlight.com/en/products/detail/index/survivor" TargetMode="External"/><Relationship Id="rId542" Type="http://schemas.openxmlformats.org/officeDocument/2006/relationships/hyperlink" Target="https://www.streamlight.com/products/detail/index/tlr-7a" TargetMode="External"/><Relationship Id="rId181" Type="http://schemas.openxmlformats.org/officeDocument/2006/relationships/hyperlink" Target="http://www.streamlight.com/en/products/detail/index/knucklehead-haz-lo-flood-model" TargetMode="External"/><Relationship Id="rId402" Type="http://schemas.openxmlformats.org/officeDocument/2006/relationships/hyperlink" Target="http://www.streamlight.com/products/detail/index/polytac-x" TargetMode="External"/><Relationship Id="rId279" Type="http://schemas.openxmlformats.org/officeDocument/2006/relationships/hyperlink" Target="http://www.streamlight.com/en/products/detail/index/scorpion-hl" TargetMode="External"/><Relationship Id="rId486" Type="http://schemas.openxmlformats.org/officeDocument/2006/relationships/hyperlink" Target="https://www.streamlight.com/products/detail/index/stinger-2020" TargetMode="External"/><Relationship Id="rId43" Type="http://schemas.openxmlformats.org/officeDocument/2006/relationships/hyperlink" Target="http://www.streamlight.com/en/products/detail/index/stinger-ds-led" TargetMode="External"/><Relationship Id="rId139" Type="http://schemas.openxmlformats.org/officeDocument/2006/relationships/hyperlink" Target="http://www.streamlight.com/en/products/detail/index/strion-ds-hl" TargetMode="External"/><Relationship Id="rId346" Type="http://schemas.openxmlformats.org/officeDocument/2006/relationships/hyperlink" Target="http://www.streamlight.com/en/products/detail/index/polytac" TargetMode="External"/><Relationship Id="rId553" Type="http://schemas.openxmlformats.org/officeDocument/2006/relationships/hyperlink" Target="https://www.streamlight.com/en/products/detail/tlr-rm1-laser-g" TargetMode="External"/><Relationship Id="rId192" Type="http://schemas.openxmlformats.org/officeDocument/2006/relationships/hyperlink" Target="http://www.streamlight.com/en/products/detail/index/knucklehead-haz-lo-spot-model" TargetMode="External"/><Relationship Id="rId206" Type="http://schemas.openxmlformats.org/officeDocument/2006/relationships/hyperlink" Target="http://www.streamlight.com/en/products/detail/index/super-siege" TargetMode="External"/><Relationship Id="rId413" Type="http://schemas.openxmlformats.org/officeDocument/2006/relationships/hyperlink" Target="https://www.streamlight.com/en/products/detail/index/protac-hpl-usb" TargetMode="External"/><Relationship Id="rId497" Type="http://schemas.openxmlformats.org/officeDocument/2006/relationships/hyperlink" Target="http://www.streamlight.com/en/products/detail/index/tlr-6" TargetMode="External"/><Relationship Id="rId357" Type="http://schemas.openxmlformats.org/officeDocument/2006/relationships/hyperlink" Target="http://www.streamlight.com/en/products/detail/index/stylus-pro" TargetMode="External"/><Relationship Id="rId54" Type="http://schemas.openxmlformats.org/officeDocument/2006/relationships/hyperlink" Target="http://www.streamlight.com/en/products/detail/index/stinger-ds-led-hl" TargetMode="External"/><Relationship Id="rId217" Type="http://schemas.openxmlformats.org/officeDocument/2006/relationships/hyperlink" Target="http://www.streamlight.com/en/products/detail/index/4aa-propolymer-lux-div-1" TargetMode="External"/><Relationship Id="rId564" Type="http://schemas.openxmlformats.org/officeDocument/2006/relationships/hyperlink" Target="https://www.streamlight.com/products/detail/index/syclone" TargetMode="External"/><Relationship Id="rId424" Type="http://schemas.openxmlformats.org/officeDocument/2006/relationships/hyperlink" Target="http://www.streamlight.com/products/detail/index/microstream-usb" TargetMode="External"/><Relationship Id="rId270" Type="http://schemas.openxmlformats.org/officeDocument/2006/relationships/hyperlink" Target="http://www.streamlight.com/en/products/detail/index/microstream" TargetMode="External"/><Relationship Id="rId65" Type="http://schemas.openxmlformats.org/officeDocument/2006/relationships/hyperlink" Target="http://www.streamlight.com/en/products/detail/index/polystinger-led" TargetMode="External"/><Relationship Id="rId130" Type="http://schemas.openxmlformats.org/officeDocument/2006/relationships/hyperlink" Target="http://www.streamlight.com/en/products/detail/index/strion-led-hl" TargetMode="External"/><Relationship Id="rId368" Type="http://schemas.openxmlformats.org/officeDocument/2006/relationships/hyperlink" Target="http://www.streamlight.com/products/detail/index/bandit" TargetMode="External"/><Relationship Id="rId575" Type="http://schemas.openxmlformats.org/officeDocument/2006/relationships/hyperlink" Target="https://www.streamlight.com/products/detail/tlr-8-sub" TargetMode="External"/><Relationship Id="rId228" Type="http://schemas.openxmlformats.org/officeDocument/2006/relationships/hyperlink" Target="http://www.streamlight.com/en/products/detail/index/trident-headlamp-mdash-green-model" TargetMode="External"/><Relationship Id="rId435" Type="http://schemas.openxmlformats.org/officeDocument/2006/relationships/hyperlink" Target="https://www.streamlight.com/en/products/detail/index/enduro-pro-haz-lo-headlamp" TargetMode="External"/><Relationship Id="rId281" Type="http://schemas.openxmlformats.org/officeDocument/2006/relationships/hyperlink" Target="http://www.streamlight.com/en/products/detail/index/protac-2aaa" TargetMode="External"/><Relationship Id="rId502" Type="http://schemas.openxmlformats.org/officeDocument/2006/relationships/hyperlink" Target="http://www.streamlight.com/en/products/detail/index/tlr-6" TargetMode="External"/><Relationship Id="rId76" Type="http://schemas.openxmlformats.org/officeDocument/2006/relationships/hyperlink" Target="http://www.streamlight.com/en/products/detail/index/polystinger-ds-led" TargetMode="External"/><Relationship Id="rId141" Type="http://schemas.openxmlformats.org/officeDocument/2006/relationships/hyperlink" Target="http://www.streamlight.com/en/products/detail/index/strion-ds-hl" TargetMode="External"/><Relationship Id="rId379" Type="http://schemas.openxmlformats.org/officeDocument/2006/relationships/hyperlink" Target="http://www.streamlight.com/products/detail/index/stinger-switchblade" TargetMode="External"/><Relationship Id="rId7" Type="http://schemas.openxmlformats.org/officeDocument/2006/relationships/hyperlink" Target="http://www.streamlight.com/product/product.aspx?pid=153" TargetMode="External"/><Relationship Id="rId183" Type="http://schemas.openxmlformats.org/officeDocument/2006/relationships/hyperlink" Target="http://www.streamlight.com/en/products/detail/index/knucklehead-haz-lo-flood-model" TargetMode="External"/><Relationship Id="rId239" Type="http://schemas.openxmlformats.org/officeDocument/2006/relationships/hyperlink" Target="http://www.streamlight.com/en/products/detail/index/polytac-helmet-lighting-kit" TargetMode="External"/><Relationship Id="rId390" Type="http://schemas.openxmlformats.org/officeDocument/2006/relationships/hyperlink" Target="http://www.streamlight.com/products/detail/index/polytac-x" TargetMode="External"/><Relationship Id="rId404" Type="http://schemas.openxmlformats.org/officeDocument/2006/relationships/hyperlink" Target="http://www.streamlight.com/en/products/detail/index/dualie-rechargeable-magnet" TargetMode="External"/><Relationship Id="rId446" Type="http://schemas.openxmlformats.org/officeDocument/2006/relationships/hyperlink" Target="https://www.streamlight.com/products/detail/index/portable-scene-light-ii" TargetMode="External"/><Relationship Id="rId250" Type="http://schemas.openxmlformats.org/officeDocument/2006/relationships/hyperlink" Target="http://www.streamlight.com/en/products/detail/index/stylus-pro-usb-uv" TargetMode="External"/><Relationship Id="rId292" Type="http://schemas.openxmlformats.org/officeDocument/2006/relationships/hyperlink" Target="http://www.streamlight.com/en/products/detail/index/sidewinder" TargetMode="External"/><Relationship Id="rId306" Type="http://schemas.openxmlformats.org/officeDocument/2006/relationships/hyperlink" Target="http://www.streamlight.com/en/products/detail/index/sidewinder-compact-ii" TargetMode="External"/><Relationship Id="rId488" Type="http://schemas.openxmlformats.org/officeDocument/2006/relationships/hyperlink" Target="https://www.streamlight.com/en/products/detail/index/polytac-90-x-usb-polytac-90-x" TargetMode="External"/><Relationship Id="rId45" Type="http://schemas.openxmlformats.org/officeDocument/2006/relationships/hyperlink" Target="http://www.streamlight.com/en/products/detail/index/stinger-ds-led" TargetMode="External"/><Relationship Id="rId87" Type="http://schemas.openxmlformats.org/officeDocument/2006/relationships/hyperlink" Target="http://www.streamlight.com/en/products/detail/index/sl-20l" TargetMode="External"/><Relationship Id="rId110" Type="http://schemas.openxmlformats.org/officeDocument/2006/relationships/hyperlink" Target="http://www.streamlight.com/en/products/detail/index/strion-ds" TargetMode="External"/><Relationship Id="rId348" Type="http://schemas.openxmlformats.org/officeDocument/2006/relationships/hyperlink" Target="http://www.streamlight.com/products/detail/index/dualie-2aa" TargetMode="External"/><Relationship Id="rId513" Type="http://schemas.openxmlformats.org/officeDocument/2006/relationships/hyperlink" Target="https://www.streamlight.com/products/detail/index/vulcan-180-haz-lo" TargetMode="External"/><Relationship Id="rId555" Type="http://schemas.openxmlformats.org/officeDocument/2006/relationships/hyperlink" Target="https://www.streamlight.com/en/products/detail/tlr-rm2-laser-g" TargetMode="External"/><Relationship Id="rId152" Type="http://schemas.openxmlformats.org/officeDocument/2006/relationships/hyperlink" Target="http://www.streamlight.com/en/products/detail/index/e-spot-litebox-vehicle-mount-system" TargetMode="External"/><Relationship Id="rId194" Type="http://schemas.openxmlformats.org/officeDocument/2006/relationships/hyperlink" Target="http://www.streamlight.com/en/products/detail/index/knucklehead-haz-lo-spot-model" TargetMode="External"/><Relationship Id="rId208" Type="http://schemas.openxmlformats.org/officeDocument/2006/relationships/hyperlink" Target="http://www.streamlight.com/en/products/detail/index/dualie-3aa" TargetMode="External"/><Relationship Id="rId415" Type="http://schemas.openxmlformats.org/officeDocument/2006/relationships/hyperlink" Target="https://www.streamlight.com/en/products/detail/index/protac-hl-5-x" TargetMode="External"/><Relationship Id="rId457" Type="http://schemas.openxmlformats.org/officeDocument/2006/relationships/hyperlink" Target="https://www.streamlight.com/products/detail/index/qb" TargetMode="External"/><Relationship Id="rId261" Type="http://schemas.openxmlformats.org/officeDocument/2006/relationships/hyperlink" Target="http://www.streamlight.com/en/products/detail/index/stylus-reach" TargetMode="External"/><Relationship Id="rId499" Type="http://schemas.openxmlformats.org/officeDocument/2006/relationships/hyperlink" Target="http://www.streamlight.com/en/products/detail/index/tlr-6" TargetMode="External"/><Relationship Id="rId14" Type="http://schemas.openxmlformats.org/officeDocument/2006/relationships/hyperlink" Target="http://www.streamlight.com/en/products/detail/index/e-flood-litebox" TargetMode="External"/><Relationship Id="rId56" Type="http://schemas.openxmlformats.org/officeDocument/2006/relationships/hyperlink" Target="http://www.streamlight.com/en/products/detail/index/stinger-ds-led-hl" TargetMode="External"/><Relationship Id="rId317" Type="http://schemas.openxmlformats.org/officeDocument/2006/relationships/hyperlink" Target="http://www.streamlight.com/en/products/detail/index/tlr-1-hpl" TargetMode="External"/><Relationship Id="rId359" Type="http://schemas.openxmlformats.org/officeDocument/2006/relationships/hyperlink" Target="http://www.streamlight.com/products/detail/index/protac-hl-usb-headlamp" TargetMode="External"/><Relationship Id="rId524" Type="http://schemas.openxmlformats.org/officeDocument/2006/relationships/hyperlink" Target="https://www.streamlight.com/en/products/detail/index/vulcan-180" TargetMode="External"/><Relationship Id="rId566" Type="http://schemas.openxmlformats.org/officeDocument/2006/relationships/hyperlink" Target="https://www.streamlight.com/products/detail/protac-2-0-headlamp" TargetMode="External"/><Relationship Id="rId98" Type="http://schemas.openxmlformats.org/officeDocument/2006/relationships/hyperlink" Target="http://www.streamlight.com/en/products/detail/index/sl-20lp" TargetMode="External"/><Relationship Id="rId121" Type="http://schemas.openxmlformats.org/officeDocument/2006/relationships/hyperlink" Target="http://www.streamlight.com/en/products/detail/index/strion-ds-hpl" TargetMode="External"/><Relationship Id="rId163" Type="http://schemas.openxmlformats.org/officeDocument/2006/relationships/hyperlink" Target="http://www.streamlight.com/en/products/detail/index/h-i-d-litebox-standard-system" TargetMode="External"/><Relationship Id="rId219" Type="http://schemas.openxmlformats.org/officeDocument/2006/relationships/hyperlink" Target="http://www.streamlight.com/en/products/detail/index/4aa-propolymer-lux-div-1" TargetMode="External"/><Relationship Id="rId370" Type="http://schemas.openxmlformats.org/officeDocument/2006/relationships/hyperlink" Target="http://www.streamlight.com/en/products/detail/index/enduro-pro-headlamp" TargetMode="External"/><Relationship Id="rId426" Type="http://schemas.openxmlformats.org/officeDocument/2006/relationships/hyperlink" Target="http://www.streamlight.com/products/detail/index/microstream-usb" TargetMode="External"/><Relationship Id="rId230" Type="http://schemas.openxmlformats.org/officeDocument/2006/relationships/hyperlink" Target="http://www.streamlight.com/en/products/detail/index/argo-headlamp" TargetMode="External"/><Relationship Id="rId468" Type="http://schemas.openxmlformats.org/officeDocument/2006/relationships/hyperlink" Target="https://www.streamlight.com/products/detail/index/enduro-pro-usb-headlamp" TargetMode="External"/><Relationship Id="rId25" Type="http://schemas.openxmlformats.org/officeDocument/2006/relationships/hyperlink" Target="http://www.streamlight.com/en/products/detail/index/tlr-6" TargetMode="External"/><Relationship Id="rId67" Type="http://schemas.openxmlformats.org/officeDocument/2006/relationships/hyperlink" Target="http://www.streamlight.com/en/products/detail/index/polystinger-led" TargetMode="External"/><Relationship Id="rId272" Type="http://schemas.openxmlformats.org/officeDocument/2006/relationships/hyperlink" Target="http://www.streamlight.com/en/products/detail/index/blue-nano-light" TargetMode="External"/><Relationship Id="rId328" Type="http://schemas.openxmlformats.org/officeDocument/2006/relationships/hyperlink" Target="http://www.streamlight.com/en/products/detail/index/tlr-4" TargetMode="External"/><Relationship Id="rId535" Type="http://schemas.openxmlformats.org/officeDocument/2006/relationships/hyperlink" Target="https://www.streamlight.com/en/products/detail/index/tlr-rm1-laser" TargetMode="External"/><Relationship Id="rId577" Type="http://schemas.openxmlformats.org/officeDocument/2006/relationships/hyperlink" Target="https://www.streamlight.com/products/detail/tlr-8-sub" TargetMode="External"/><Relationship Id="rId132" Type="http://schemas.openxmlformats.org/officeDocument/2006/relationships/hyperlink" Target="http://www.streamlight.com/en/products/detail/index/strion-led-hl" TargetMode="External"/><Relationship Id="rId174" Type="http://schemas.openxmlformats.org/officeDocument/2006/relationships/hyperlink" Target="http://www.streamlight.com/en/products/detail/index/knucklehead" TargetMode="External"/><Relationship Id="rId381" Type="http://schemas.openxmlformats.org/officeDocument/2006/relationships/hyperlink" Target="http://www.streamlight.com/products/detail/index/twin-task-usb-headlamp" TargetMode="External"/><Relationship Id="rId241" Type="http://schemas.openxmlformats.org/officeDocument/2006/relationships/hyperlink" Target="http://www.streamlight.com/en/products/detail/index/clipmate-usb" TargetMode="External"/><Relationship Id="rId437" Type="http://schemas.openxmlformats.org/officeDocument/2006/relationships/hyperlink" Target="https://www.streamlight.com/en/products/detail/index/vantage-ii-helmet-light" TargetMode="External"/><Relationship Id="rId479" Type="http://schemas.openxmlformats.org/officeDocument/2006/relationships/hyperlink" Target="https://www.streamlight.com/products/detail/index/tlr-rm1" TargetMode="External"/><Relationship Id="rId36" Type="http://schemas.openxmlformats.org/officeDocument/2006/relationships/hyperlink" Target="http://www.streamlight.com/en/products/detail/index/stinger-hpl" TargetMode="External"/><Relationship Id="rId283" Type="http://schemas.openxmlformats.org/officeDocument/2006/relationships/hyperlink" Target="http://www.streamlight.com/en/products/detail/index/protac-hl" TargetMode="External"/><Relationship Id="rId339" Type="http://schemas.openxmlformats.org/officeDocument/2006/relationships/hyperlink" Target="http://www.streamlight.com/en/products/detail/index/survivor" TargetMode="External"/><Relationship Id="rId490" Type="http://schemas.openxmlformats.org/officeDocument/2006/relationships/hyperlink" Target="https://www.streamlight.com/en/products/detail/index/polytac-90-x-usb-polytac-90-x" TargetMode="External"/><Relationship Id="rId504" Type="http://schemas.openxmlformats.org/officeDocument/2006/relationships/hyperlink" Target="http://www.streamlight.com/en/products/detail/index/tlr-6" TargetMode="External"/><Relationship Id="rId546" Type="http://schemas.openxmlformats.org/officeDocument/2006/relationships/hyperlink" Target="https://www.streamlight.com/en/products/detail/index/sidewinder-stalk" TargetMode="External"/><Relationship Id="rId78" Type="http://schemas.openxmlformats.org/officeDocument/2006/relationships/hyperlink" Target="http://www.streamlight.com/en/products/detail/index/polystinger-led-haz-lo" TargetMode="External"/><Relationship Id="rId101" Type="http://schemas.openxmlformats.org/officeDocument/2006/relationships/hyperlink" Target="http://www.streamlight.com/en/products/detail/index/strion-led" TargetMode="External"/><Relationship Id="rId143" Type="http://schemas.openxmlformats.org/officeDocument/2006/relationships/hyperlink" Target="http://www.streamlight.com/en/products/detail/index/e-spot-firebox" TargetMode="External"/><Relationship Id="rId185" Type="http://schemas.openxmlformats.org/officeDocument/2006/relationships/hyperlink" Target="http://www.streamlight.com/en/products/detail/index/knucklehead-haz-lo-flood-model" TargetMode="External"/><Relationship Id="rId350" Type="http://schemas.openxmlformats.org/officeDocument/2006/relationships/hyperlink" Target="http://www.streamlight.com/product/product.aspx?pid=105" TargetMode="External"/><Relationship Id="rId406" Type="http://schemas.openxmlformats.org/officeDocument/2006/relationships/hyperlink" Target="http://www.streamlight.com/en/products/detail/index/dualie-rechargeable-magnet" TargetMode="External"/><Relationship Id="rId9" Type="http://schemas.openxmlformats.org/officeDocument/2006/relationships/hyperlink" Target="http://www.streamlight.com/product/product.aspx?pid=89" TargetMode="External"/><Relationship Id="rId210" Type="http://schemas.openxmlformats.org/officeDocument/2006/relationships/hyperlink" Target="http://www.streamlight.com/en/products/detail/index/dualie-3aa" TargetMode="External"/><Relationship Id="rId392" Type="http://schemas.openxmlformats.org/officeDocument/2006/relationships/hyperlink" Target="http://www.streamlight.com/products/detail/index/polytac-x" TargetMode="External"/><Relationship Id="rId448" Type="http://schemas.openxmlformats.org/officeDocument/2006/relationships/hyperlink" Target="https://www.streamlight.com/en/products/detail/index/siege-x-usb" TargetMode="External"/><Relationship Id="rId252" Type="http://schemas.openxmlformats.org/officeDocument/2006/relationships/hyperlink" Target="http://www.streamlight.com/en/products/detail/index/stylus" TargetMode="External"/><Relationship Id="rId294" Type="http://schemas.openxmlformats.org/officeDocument/2006/relationships/hyperlink" Target="http://www.streamlight.com/en/products/detail/index/sidewinder" TargetMode="External"/><Relationship Id="rId308" Type="http://schemas.openxmlformats.org/officeDocument/2006/relationships/hyperlink" Target="http://www.streamlight.com/en/products/detail/index/sidewinder-compact-ii" TargetMode="External"/><Relationship Id="rId515" Type="http://schemas.openxmlformats.org/officeDocument/2006/relationships/hyperlink" Target="https://www.streamlight.com/products/detail/index/vulcan-180-haz-lo" TargetMode="External"/><Relationship Id="rId47" Type="http://schemas.openxmlformats.org/officeDocument/2006/relationships/hyperlink" Target="http://www.streamlight.com/en/products/detail/index/stinger-ds-led" TargetMode="External"/><Relationship Id="rId89" Type="http://schemas.openxmlformats.org/officeDocument/2006/relationships/hyperlink" Target="http://www.streamlight.com/en/products/detail/index/sl-20lp" TargetMode="External"/><Relationship Id="rId112" Type="http://schemas.openxmlformats.org/officeDocument/2006/relationships/hyperlink" Target="http://www.streamlight.com/en/products/detail/index/strion-ds" TargetMode="External"/><Relationship Id="rId154" Type="http://schemas.openxmlformats.org/officeDocument/2006/relationships/hyperlink" Target="http://www.streamlight.com/en/products/detail/index/e-spot-litebox" TargetMode="External"/><Relationship Id="rId361" Type="http://schemas.openxmlformats.org/officeDocument/2006/relationships/hyperlink" Target="http://www.streamlight.com/products/detail/index/protac-hl-usb-headlamp" TargetMode="External"/><Relationship Id="rId557" Type="http://schemas.openxmlformats.org/officeDocument/2006/relationships/hyperlink" Target="http://www.streamlight.com/product/product.aspx?pid=123" TargetMode="External"/><Relationship Id="rId196" Type="http://schemas.openxmlformats.org/officeDocument/2006/relationships/hyperlink" Target="http://www.streamlight.com/en/products/detail/index/knucklehead-haz-lo-spot-model" TargetMode="External"/><Relationship Id="rId417" Type="http://schemas.openxmlformats.org/officeDocument/2006/relationships/hyperlink" Target="https://www.streamlight.com/en/products/detail/index/protac-hl-5-x" TargetMode="External"/><Relationship Id="rId459" Type="http://schemas.openxmlformats.org/officeDocument/2006/relationships/hyperlink" Target="https://www.streamlight.com/products/detail/index/tl-racker" TargetMode="External"/><Relationship Id="rId16" Type="http://schemas.openxmlformats.org/officeDocument/2006/relationships/hyperlink" Target="http://www.streamlight.com/en/products/detail/index/e-flood-litebox-vehicle-mount-system" TargetMode="External"/><Relationship Id="rId221" Type="http://schemas.openxmlformats.org/officeDocument/2006/relationships/hyperlink" Target="http://www.streamlight.com/en/products/detail/index/4aa-propolymer-led" TargetMode="External"/><Relationship Id="rId263" Type="http://schemas.openxmlformats.org/officeDocument/2006/relationships/hyperlink" Target="http://www.streamlight.com/en/products/detail/index/stylus-reach-ul-model" TargetMode="External"/><Relationship Id="rId319" Type="http://schemas.openxmlformats.org/officeDocument/2006/relationships/hyperlink" Target="http://www.streamlight.com/en/products/detail/index/tlr-1-hpl" TargetMode="External"/><Relationship Id="rId470" Type="http://schemas.openxmlformats.org/officeDocument/2006/relationships/hyperlink" Target="https://www.streamlight.com/products/detail/index/waypoint-300" TargetMode="External"/><Relationship Id="rId526" Type="http://schemas.openxmlformats.org/officeDocument/2006/relationships/hyperlink" Target="https://www.streamlight.com/products/detail/index/tlr-rm1" TargetMode="External"/><Relationship Id="rId58" Type="http://schemas.openxmlformats.org/officeDocument/2006/relationships/hyperlink" Target="http://www.streamlight.com/en/products/detail/index/stinger-ds-led-hl" TargetMode="External"/><Relationship Id="rId123" Type="http://schemas.openxmlformats.org/officeDocument/2006/relationships/hyperlink" Target="http://www.streamlight.com/en/products/detail/index/strion-ds-hpl" TargetMode="External"/><Relationship Id="rId330" Type="http://schemas.openxmlformats.org/officeDocument/2006/relationships/hyperlink" Target="http://www.streamlight.com/en/products/detail/index/tlr-4" TargetMode="External"/><Relationship Id="rId568" Type="http://schemas.openxmlformats.org/officeDocument/2006/relationships/hyperlink" Target="https://www.streamlight.com/products/detail/protac-2-0-rail-mount" TargetMode="External"/><Relationship Id="rId165" Type="http://schemas.openxmlformats.org/officeDocument/2006/relationships/hyperlink" Target="http://www.streamlight.com/en/products/detail/index/fire-vulcan-led" TargetMode="External"/><Relationship Id="rId372" Type="http://schemas.openxmlformats.org/officeDocument/2006/relationships/hyperlink" Target="http://www.streamlight.com/en/products/detail/index/enduro-pro-headlamp" TargetMode="External"/><Relationship Id="rId428" Type="http://schemas.openxmlformats.org/officeDocument/2006/relationships/hyperlink" Target="http://www.streamlight.com/en/products/detail/index/protac-1l-1aa" TargetMode="External"/><Relationship Id="rId232" Type="http://schemas.openxmlformats.org/officeDocument/2006/relationships/hyperlink" Target="http://www.streamlight.com/en/products/detail/index/double-clutch-usb-headlamp" TargetMode="External"/><Relationship Id="rId274" Type="http://schemas.openxmlformats.org/officeDocument/2006/relationships/hyperlink" Target="http://www.streamlight.com/en/products/detail/index/polytac-hp" TargetMode="External"/><Relationship Id="rId481" Type="http://schemas.openxmlformats.org/officeDocument/2006/relationships/hyperlink" Target="http://www.streamlight.com/en/products/detail/index/sidewinder" TargetMode="External"/><Relationship Id="rId27" Type="http://schemas.openxmlformats.org/officeDocument/2006/relationships/hyperlink" Target="http://www.streamlight.com/en/products/detail/index/tlr-6" TargetMode="External"/><Relationship Id="rId69" Type="http://schemas.openxmlformats.org/officeDocument/2006/relationships/hyperlink" Target="http://www.streamlight.com/en/products/detail/index/polystinger-led" TargetMode="External"/><Relationship Id="rId134" Type="http://schemas.openxmlformats.org/officeDocument/2006/relationships/hyperlink" Target="http://www.streamlight.com/en/products/detail/index/strion-led-hl" TargetMode="External"/><Relationship Id="rId537" Type="http://schemas.openxmlformats.org/officeDocument/2006/relationships/hyperlink" Target="https://www.streamlight.com/en/products/detail/index/tlr-rm2-laser" TargetMode="External"/><Relationship Id="rId579" Type="http://schemas.openxmlformats.org/officeDocument/2006/relationships/hyperlink" Target="https://www.streamlight.com/en/products/detail/index/tlr-7a-contour-remote" TargetMode="External"/><Relationship Id="rId80" Type="http://schemas.openxmlformats.org/officeDocument/2006/relationships/hyperlink" Target="http://www.streamlight.com/en/products/detail/index/polystinger-led-haz-lo" TargetMode="External"/><Relationship Id="rId176" Type="http://schemas.openxmlformats.org/officeDocument/2006/relationships/hyperlink" Target="http://www.streamlight.com/en/products/detail/index/knucklehead" TargetMode="External"/><Relationship Id="rId341" Type="http://schemas.openxmlformats.org/officeDocument/2006/relationships/hyperlink" Target="http://www.streamlight.com/en/products/detail/index/survivor" TargetMode="External"/><Relationship Id="rId383" Type="http://schemas.openxmlformats.org/officeDocument/2006/relationships/hyperlink" Target="http://www.streamlight.com/products/detail/index/stylus-pro-cob" TargetMode="External"/><Relationship Id="rId439" Type="http://schemas.openxmlformats.org/officeDocument/2006/relationships/hyperlink" Target="https://www.streamlight.com/en/products/detail/index/vantage-180-x-usb-vantage-180-x-flashlight" TargetMode="External"/><Relationship Id="rId201" Type="http://schemas.openxmlformats.org/officeDocument/2006/relationships/hyperlink" Target="http://www.streamlight.com/en/products/detail/index/waypoint" TargetMode="External"/><Relationship Id="rId243" Type="http://schemas.openxmlformats.org/officeDocument/2006/relationships/hyperlink" Target="http://www.streamlight.com/en/products/detail/index/stylus-pro" TargetMode="External"/><Relationship Id="rId285" Type="http://schemas.openxmlformats.org/officeDocument/2006/relationships/hyperlink" Target="http://www.streamlight.com/en/products/detail/index/protac-hl-usb" TargetMode="External"/><Relationship Id="rId450" Type="http://schemas.openxmlformats.org/officeDocument/2006/relationships/hyperlink" Target="https://www.streamlight.com/products/detail/index/protac-rail-mount-hl-x-laser" TargetMode="External"/><Relationship Id="rId506" Type="http://schemas.openxmlformats.org/officeDocument/2006/relationships/hyperlink" Target="http://www.streamlight.com/en/products/detail/index/tlr-6" TargetMode="External"/><Relationship Id="rId38" Type="http://schemas.openxmlformats.org/officeDocument/2006/relationships/hyperlink" Target="http://www.streamlight.com/en/products/detail/index/stinger-led-hl" TargetMode="External"/><Relationship Id="rId103" Type="http://schemas.openxmlformats.org/officeDocument/2006/relationships/hyperlink" Target="http://www.streamlight.com/en/products/detail/index/strion-led" TargetMode="External"/><Relationship Id="rId310" Type="http://schemas.openxmlformats.org/officeDocument/2006/relationships/hyperlink" Target="http://www.streamlight.com/en/products/detail/index/tlr-1-s" TargetMode="External"/><Relationship Id="rId492" Type="http://schemas.openxmlformats.org/officeDocument/2006/relationships/hyperlink" Target="https://www.streamlight.com/en/products/detail/index/polytac-90-x-usb-polytac-90-x" TargetMode="External"/><Relationship Id="rId548" Type="http://schemas.openxmlformats.org/officeDocument/2006/relationships/hyperlink" Target="https://www.streamlight.com/en/products/detail/index/sidewinder-stalk" TargetMode="External"/><Relationship Id="rId91" Type="http://schemas.openxmlformats.org/officeDocument/2006/relationships/hyperlink" Target="http://www.streamlight.com/en/products/detail/index/sl-20lp" TargetMode="External"/><Relationship Id="rId145" Type="http://schemas.openxmlformats.org/officeDocument/2006/relationships/hyperlink" Target="http://www.streamlight.com/en/products/detail/index/e-spot-firebox" TargetMode="External"/><Relationship Id="rId187" Type="http://schemas.openxmlformats.org/officeDocument/2006/relationships/hyperlink" Target="http://www.streamlight.com/en/products/detail/index/knucklehead-spot" TargetMode="External"/><Relationship Id="rId352" Type="http://schemas.openxmlformats.org/officeDocument/2006/relationships/hyperlink" Target="http://www.streamlight.com/en/products/detail/index/dualie-3aa-magnet" TargetMode="External"/><Relationship Id="rId394" Type="http://schemas.openxmlformats.org/officeDocument/2006/relationships/hyperlink" Target="http://www.streamlight.com/products/detail/index/protac-2l-x" TargetMode="External"/><Relationship Id="rId408" Type="http://schemas.openxmlformats.org/officeDocument/2006/relationships/hyperlink" Target="http://www.streamlight.com/en/products/detail/index/dualie-rechargeable-magnet" TargetMode="External"/><Relationship Id="rId212" Type="http://schemas.openxmlformats.org/officeDocument/2006/relationships/hyperlink" Target="http://www.streamlight.com/en/products/detail/index/dualie-3aa-laser" TargetMode="External"/><Relationship Id="rId254" Type="http://schemas.openxmlformats.org/officeDocument/2006/relationships/hyperlink" Target="http://www.streamlight.com/en/products/detail/index/stylus" TargetMode="External"/><Relationship Id="rId49" Type="http://schemas.openxmlformats.org/officeDocument/2006/relationships/hyperlink" Target="http://www.streamlight.com/en/products/detail/index/stinger-ds-hpl" TargetMode="External"/><Relationship Id="rId114" Type="http://schemas.openxmlformats.org/officeDocument/2006/relationships/hyperlink" Target="http://www.streamlight.com/en/products/detail/index/strion-ds" TargetMode="External"/><Relationship Id="rId296" Type="http://schemas.openxmlformats.org/officeDocument/2006/relationships/hyperlink" Target="http://www.streamlight.com/en/products/detail/index/sidewinder-rescue" TargetMode="External"/><Relationship Id="rId461" Type="http://schemas.openxmlformats.org/officeDocument/2006/relationships/hyperlink" Target="https://www.streamlight.com/products/detail/index/strion-switchblade" TargetMode="External"/><Relationship Id="rId517" Type="http://schemas.openxmlformats.org/officeDocument/2006/relationships/hyperlink" Target="https://www.streamlight.com/products/detail/index/vulcan-180-haz-lo" TargetMode="External"/><Relationship Id="rId559" Type="http://schemas.openxmlformats.org/officeDocument/2006/relationships/hyperlink" Target="https://www.streamlight.com/products/detail/dualie-3aa-color-rite" TargetMode="External"/><Relationship Id="rId60" Type="http://schemas.openxmlformats.org/officeDocument/2006/relationships/hyperlink" Target="http://www.streamlight.com/en/products/detail/index/ultrastinger-led" TargetMode="External"/><Relationship Id="rId156" Type="http://schemas.openxmlformats.org/officeDocument/2006/relationships/hyperlink" Target="http://www.streamlight.com/en/products/detail/index/portable-scene-light" TargetMode="External"/><Relationship Id="rId198" Type="http://schemas.openxmlformats.org/officeDocument/2006/relationships/hyperlink" Target="https://www.streamlight.com/products/detail/index/waypoint-300" TargetMode="External"/><Relationship Id="rId321" Type="http://schemas.openxmlformats.org/officeDocument/2006/relationships/hyperlink" Target="http://www.streamlight.com/en/products/detail/index/tlr-2-s" TargetMode="External"/><Relationship Id="rId363" Type="http://schemas.openxmlformats.org/officeDocument/2006/relationships/hyperlink" Target="http://www.streamlight.com/products/detail/index/protac-2l-x" TargetMode="External"/><Relationship Id="rId419" Type="http://schemas.openxmlformats.org/officeDocument/2006/relationships/hyperlink" Target="http://www.streamlight.com/en/products/detail/index/knucklehead" TargetMode="External"/><Relationship Id="rId570" Type="http://schemas.openxmlformats.org/officeDocument/2006/relationships/hyperlink" Target="https://www.streamlight.com/products/detail/tlr-8-g-sub" TargetMode="External"/><Relationship Id="rId223" Type="http://schemas.openxmlformats.org/officeDocument/2006/relationships/hyperlink" Target="http://www.streamlight.com/en/products/detail/index/4aa-propolymer-led" TargetMode="External"/><Relationship Id="rId430" Type="http://schemas.openxmlformats.org/officeDocument/2006/relationships/hyperlink" Target="http://www.streamlight.com/en/products/detail/index/tlr-1-hl" TargetMode="External"/><Relationship Id="rId18" Type="http://schemas.openxmlformats.org/officeDocument/2006/relationships/hyperlink" Target="http://www.streamlight.com/en/products/detail/index/e-flood-litebox" TargetMode="External"/><Relationship Id="rId265" Type="http://schemas.openxmlformats.org/officeDocument/2006/relationships/hyperlink" Target="http://www.streamlight.com/en/products/detail/index/streamlight-jr-reach-led" TargetMode="External"/><Relationship Id="rId472" Type="http://schemas.openxmlformats.org/officeDocument/2006/relationships/hyperlink" Target="https://www.streamlight.com/products/detail/index/tlr-8-a-g" TargetMode="External"/><Relationship Id="rId528" Type="http://schemas.openxmlformats.org/officeDocument/2006/relationships/hyperlink" Target="https://www.streamlight.com/en/products/detail/index/wedge" TargetMode="External"/><Relationship Id="rId125" Type="http://schemas.openxmlformats.org/officeDocument/2006/relationships/hyperlink" Target="http://www.streamlight.com/en/products/detail/index/strion-ds-hpl" TargetMode="External"/><Relationship Id="rId167" Type="http://schemas.openxmlformats.org/officeDocument/2006/relationships/hyperlink" Target="http://www.streamlight.com/en/products/detail/index/fire-vulcan-led" TargetMode="External"/><Relationship Id="rId332" Type="http://schemas.openxmlformats.org/officeDocument/2006/relationships/hyperlink" Target="http://www.streamlight.com/en/products/detail/index/tlr-4-g" TargetMode="External"/><Relationship Id="rId374" Type="http://schemas.openxmlformats.org/officeDocument/2006/relationships/hyperlink" Target="http://www.streamlight.com/en/products/detail/index/dualie-rechargeable-magnet" TargetMode="External"/><Relationship Id="rId581" Type="http://schemas.openxmlformats.org/officeDocument/2006/relationships/drawing" Target="../drawings/drawing1.xml"/><Relationship Id="rId71" Type="http://schemas.openxmlformats.org/officeDocument/2006/relationships/hyperlink" Target="http://www.streamlight.com/en/products/detail/index/polystinger-led" TargetMode="External"/><Relationship Id="rId234" Type="http://schemas.openxmlformats.org/officeDocument/2006/relationships/hyperlink" Target="http://www.streamlight.com/en/products/detail/index/double-clutch-usb-headlamp" TargetMode="External"/><Relationship Id="rId2" Type="http://schemas.openxmlformats.org/officeDocument/2006/relationships/hyperlink" Target="http://www.streamlight.com/product/product.aspx?pid=89" TargetMode="External"/><Relationship Id="rId29" Type="http://schemas.openxmlformats.org/officeDocument/2006/relationships/hyperlink" Target="http://www.streamlight.com/en/products/detail/index/stinger-led" TargetMode="External"/><Relationship Id="rId276" Type="http://schemas.openxmlformats.org/officeDocument/2006/relationships/hyperlink" Target="http://www.streamlight.com/en/products/detail/index/polytac-hp" TargetMode="External"/><Relationship Id="rId441" Type="http://schemas.openxmlformats.org/officeDocument/2006/relationships/hyperlink" Target="https://www.streamlight.com/en/products/detail/index/vantage-180-x-usb-vantage-180-x-flashlight" TargetMode="External"/><Relationship Id="rId483" Type="http://schemas.openxmlformats.org/officeDocument/2006/relationships/hyperlink" Target="https://www.streamlight.com/products/detail/index/tlr-rm2" TargetMode="External"/><Relationship Id="rId539" Type="http://schemas.openxmlformats.org/officeDocument/2006/relationships/hyperlink" Target="https://www.streamlight.com/products/detail/index/pocket-mate-usb" TargetMode="External"/><Relationship Id="rId40" Type="http://schemas.openxmlformats.org/officeDocument/2006/relationships/hyperlink" Target="http://www.streamlight.com/en/products/detail/index/stinger-led-hl" TargetMode="External"/><Relationship Id="rId136" Type="http://schemas.openxmlformats.org/officeDocument/2006/relationships/hyperlink" Target="http://www.streamlight.com/en/products/detail/index/strion-ds-hl" TargetMode="External"/><Relationship Id="rId178" Type="http://schemas.openxmlformats.org/officeDocument/2006/relationships/hyperlink" Target="http://www.streamlight.com/en/products/detail/index/knucklehead" TargetMode="External"/><Relationship Id="rId301" Type="http://schemas.openxmlformats.org/officeDocument/2006/relationships/hyperlink" Target="http://www.streamlight.com/en/products/detail/index/sidewinder-compact-ii" TargetMode="External"/><Relationship Id="rId343" Type="http://schemas.openxmlformats.org/officeDocument/2006/relationships/hyperlink" Target="http://www.streamlight.com/en/products/detail/index/3aa-haz-lo-led-headlamp" TargetMode="External"/><Relationship Id="rId550" Type="http://schemas.openxmlformats.org/officeDocument/2006/relationships/hyperlink" Target="https://www.streamlight.com/en/products/detail/index/sidewinder-stalk" TargetMode="External"/><Relationship Id="rId82" Type="http://schemas.openxmlformats.org/officeDocument/2006/relationships/hyperlink" Target="http://www.streamlight.com/en/products/detail/index/polystinger-led-haz-lo" TargetMode="External"/><Relationship Id="rId203" Type="http://schemas.openxmlformats.org/officeDocument/2006/relationships/hyperlink" Target="http://www.streamlight.com/en/products/detail/index/the-siege" TargetMode="External"/><Relationship Id="rId385" Type="http://schemas.openxmlformats.org/officeDocument/2006/relationships/hyperlink" Target="http://www.streamlight.com/products/detail/index/microstream-usb" TargetMode="External"/><Relationship Id="rId245" Type="http://schemas.openxmlformats.org/officeDocument/2006/relationships/hyperlink" Target="http://www.streamlight.com/en/products/detail/index/stylus-pro" TargetMode="External"/><Relationship Id="rId287" Type="http://schemas.openxmlformats.org/officeDocument/2006/relationships/hyperlink" Target="http://www.streamlight.com/en/products/detail/index/protac-rail-mount-1" TargetMode="External"/><Relationship Id="rId410" Type="http://schemas.openxmlformats.org/officeDocument/2006/relationships/hyperlink" Target="https://www.streamlight.com/en/products/detail/index/streamlight-jr-f-stop" TargetMode="External"/><Relationship Id="rId452" Type="http://schemas.openxmlformats.org/officeDocument/2006/relationships/hyperlink" Target="https://www.streamlight.com/products/detail/index/tlr-vir-ii" TargetMode="External"/><Relationship Id="rId494" Type="http://schemas.openxmlformats.org/officeDocument/2006/relationships/hyperlink" Target="https://www.streamlight.com/en/products/detail/index/polytac-90-x-usb-polytac-90-x" TargetMode="External"/><Relationship Id="rId508" Type="http://schemas.openxmlformats.org/officeDocument/2006/relationships/hyperlink" Target="https://www.streamlight.com/products/detail/index/sl-b-26-usb-battery" TargetMode="External"/><Relationship Id="rId105" Type="http://schemas.openxmlformats.org/officeDocument/2006/relationships/hyperlink" Target="http://www.streamlight.com/en/products/detail/index/strion-led" TargetMode="External"/><Relationship Id="rId147" Type="http://schemas.openxmlformats.org/officeDocument/2006/relationships/hyperlink" Target="http://www.streamlight.com/en/products/detail/index/e-flood-firebox" TargetMode="External"/><Relationship Id="rId312" Type="http://schemas.openxmlformats.org/officeDocument/2006/relationships/hyperlink" Target="http://www.streamlight.com/en/products/detail/index/tlr-1-hl" TargetMode="External"/><Relationship Id="rId354" Type="http://schemas.openxmlformats.org/officeDocument/2006/relationships/hyperlink" Target="http://www.streamlight.com/en/products/detail/index/dualie-3aa-magnet" TargetMode="External"/><Relationship Id="rId51" Type="http://schemas.openxmlformats.org/officeDocument/2006/relationships/hyperlink" Target="http://www.streamlight.com/en/products/detail/index/stinger-ds-hpl" TargetMode="External"/><Relationship Id="rId93" Type="http://schemas.openxmlformats.org/officeDocument/2006/relationships/hyperlink" Target="http://www.streamlight.com/en/products/detail/index/sl-20lp" TargetMode="External"/><Relationship Id="rId189" Type="http://schemas.openxmlformats.org/officeDocument/2006/relationships/hyperlink" Target="http://www.streamlight.com/en/products/detail/index/knucklehead-spot" TargetMode="External"/><Relationship Id="rId396" Type="http://schemas.openxmlformats.org/officeDocument/2006/relationships/hyperlink" Target="http://www.streamlight.com/products/detail/index/protac-hl-x" TargetMode="External"/><Relationship Id="rId561" Type="http://schemas.openxmlformats.org/officeDocument/2006/relationships/hyperlink" Target="https://www.streamlight.com/products/detail/survivor-x" TargetMode="External"/><Relationship Id="rId214" Type="http://schemas.openxmlformats.org/officeDocument/2006/relationships/hyperlink" Target="http://www.streamlight.com/en/products/detail/index/2aa-propolymer-haz-lo" TargetMode="External"/><Relationship Id="rId256" Type="http://schemas.openxmlformats.org/officeDocument/2006/relationships/hyperlink" Target="http://www.streamlight.com/en/products/detail/index/stylus" TargetMode="External"/><Relationship Id="rId298" Type="http://schemas.openxmlformats.org/officeDocument/2006/relationships/hyperlink" Target="http://www.streamlight.com/en/products/detail/index/sidewinder-rescue" TargetMode="External"/><Relationship Id="rId421" Type="http://schemas.openxmlformats.org/officeDocument/2006/relationships/hyperlink" Target="http://www.streamlight.com/products/detail/index/microstream-usb" TargetMode="External"/><Relationship Id="rId463" Type="http://schemas.openxmlformats.org/officeDocument/2006/relationships/hyperlink" Target="https://www.streamlight.com/products/detail/index/strion-switchblade" TargetMode="External"/><Relationship Id="rId519" Type="http://schemas.openxmlformats.org/officeDocument/2006/relationships/hyperlink" Target="https://www.streamlight.com/en/products/detail/index/vulcan-180" TargetMode="External"/><Relationship Id="rId116" Type="http://schemas.openxmlformats.org/officeDocument/2006/relationships/hyperlink" Target="http://www.streamlight.com/en/products/detail/index/strion-hpl" TargetMode="External"/><Relationship Id="rId158" Type="http://schemas.openxmlformats.org/officeDocument/2006/relationships/hyperlink" Target="http://www.streamlight.com/en/products/detail/index/e-flood-litebox-hl" TargetMode="External"/><Relationship Id="rId323" Type="http://schemas.openxmlformats.org/officeDocument/2006/relationships/hyperlink" Target="http://www.streamlight.com/en/products/detail/index/tlr-2-hl" TargetMode="External"/><Relationship Id="rId530" Type="http://schemas.openxmlformats.org/officeDocument/2006/relationships/hyperlink" Target="https://www.streamlight.com/en/products/detail/index/tlr-7-sub" TargetMode="External"/><Relationship Id="rId20" Type="http://schemas.openxmlformats.org/officeDocument/2006/relationships/hyperlink" Target="http://www.streamlight.com/en/products/detail/index/tlr-6" TargetMode="External"/><Relationship Id="rId62" Type="http://schemas.openxmlformats.org/officeDocument/2006/relationships/hyperlink" Target="http://www.streamlight.com/en/products/detail/index/ultrastinger-led" TargetMode="External"/><Relationship Id="rId365" Type="http://schemas.openxmlformats.org/officeDocument/2006/relationships/hyperlink" Target="http://www.streamlight.com/products/detail/index/protac-hl-x" TargetMode="External"/><Relationship Id="rId572" Type="http://schemas.openxmlformats.org/officeDocument/2006/relationships/hyperlink" Target="https://www.streamlight.com/products/detail/tlr-8-g-sub" TargetMode="External"/><Relationship Id="rId225" Type="http://schemas.openxmlformats.org/officeDocument/2006/relationships/hyperlink" Target="http://www.streamlight.com/en/products/detail/index/4aa-propolymer-led" TargetMode="External"/><Relationship Id="rId267" Type="http://schemas.openxmlformats.org/officeDocument/2006/relationships/hyperlink" Target="http://www.streamlight.com/en/products/detail/index/microstream" TargetMode="External"/><Relationship Id="rId432" Type="http://schemas.openxmlformats.org/officeDocument/2006/relationships/hyperlink" Target="https://www.streamlight.com/products/detail/index/bandit-pro-rechargeable-led-headlamp" TargetMode="External"/><Relationship Id="rId474" Type="http://schemas.openxmlformats.org/officeDocument/2006/relationships/hyperlink" Target="http://www.streamlight.com/en/products/detail/index/tlr-1-hl" TargetMode="External"/><Relationship Id="rId127" Type="http://schemas.openxmlformats.org/officeDocument/2006/relationships/hyperlink" Target="http://www.streamlight.com/en/products/detail/index/strion-led-hl" TargetMode="External"/><Relationship Id="rId31" Type="http://schemas.openxmlformats.org/officeDocument/2006/relationships/hyperlink" Target="http://www.streamlight.com/en/products/detail/index/stinger-led" TargetMode="External"/><Relationship Id="rId73" Type="http://schemas.openxmlformats.org/officeDocument/2006/relationships/hyperlink" Target="http://www.streamlight.com/en/products/detail/index/polystinger-ds-led" TargetMode="External"/><Relationship Id="rId169" Type="http://schemas.openxmlformats.org/officeDocument/2006/relationships/hyperlink" Target="http://www.streamlight.com/en/products/detail/index/knucklehead" TargetMode="External"/><Relationship Id="rId334" Type="http://schemas.openxmlformats.org/officeDocument/2006/relationships/hyperlink" Target="http://www.streamlight.com/en/products/detail/index/survivor" TargetMode="External"/><Relationship Id="rId376" Type="http://schemas.openxmlformats.org/officeDocument/2006/relationships/hyperlink" Target="http://www.streamlight.com/en/products/detail/index/dualie-rechargeable-magnet" TargetMode="External"/><Relationship Id="rId541" Type="http://schemas.openxmlformats.org/officeDocument/2006/relationships/hyperlink" Target="https://www.streamlight.com/products/detail/index/pocket-mate-usb" TargetMode="External"/><Relationship Id="rId4" Type="http://schemas.openxmlformats.org/officeDocument/2006/relationships/hyperlink" Target="http://www.streamlight.com/product/product.aspx?pid=123" TargetMode="External"/><Relationship Id="rId180" Type="http://schemas.openxmlformats.org/officeDocument/2006/relationships/hyperlink" Target="http://www.streamlight.com/en/products/detail/index/knucklehead-haz-lo-flood-model" TargetMode="External"/><Relationship Id="rId236" Type="http://schemas.openxmlformats.org/officeDocument/2006/relationships/hyperlink" Target="http://www.streamlight.com/en/products/detail/index/double-clutch-usb-headlamp" TargetMode="External"/><Relationship Id="rId278" Type="http://schemas.openxmlformats.org/officeDocument/2006/relationships/hyperlink" Target="http://www.streamlight.com/en/products/detail/index/scorpion-led" TargetMode="External"/><Relationship Id="rId401" Type="http://schemas.openxmlformats.org/officeDocument/2006/relationships/hyperlink" Target="http://www.streamlight.com/products/detail/index/polytac-x" TargetMode="External"/><Relationship Id="rId443" Type="http://schemas.openxmlformats.org/officeDocument/2006/relationships/hyperlink" Target="http://www.streamlight.com/product/product.aspx?pid=135" TargetMode="External"/><Relationship Id="rId303" Type="http://schemas.openxmlformats.org/officeDocument/2006/relationships/hyperlink" Target="http://www.streamlight.com/en/products/detail/index/sidewinder-compact-ii" TargetMode="External"/><Relationship Id="rId485" Type="http://schemas.openxmlformats.org/officeDocument/2006/relationships/hyperlink" Target="https://www.streamlight.com/products/detail/index/stinger-2020" TargetMode="External"/><Relationship Id="rId42" Type="http://schemas.openxmlformats.org/officeDocument/2006/relationships/hyperlink" Target="http://www.streamlight.com/en/products/detail/index/stinger-led-hl" TargetMode="External"/><Relationship Id="rId84" Type="http://schemas.openxmlformats.org/officeDocument/2006/relationships/hyperlink" Target="http://www.streamlight.com/en/products/detail/index/sl-20l" TargetMode="External"/><Relationship Id="rId138" Type="http://schemas.openxmlformats.org/officeDocument/2006/relationships/hyperlink" Target="http://www.streamlight.com/en/products/detail/index/strion-ds-hl" TargetMode="External"/><Relationship Id="rId345" Type="http://schemas.openxmlformats.org/officeDocument/2006/relationships/hyperlink" Target="http://www.streamlight.com/en/products/detail/index/polytac" TargetMode="External"/><Relationship Id="rId387" Type="http://schemas.openxmlformats.org/officeDocument/2006/relationships/hyperlink" Target="http://www.streamlight.com/products/detail/index/polytac-x" TargetMode="External"/><Relationship Id="rId510" Type="http://schemas.openxmlformats.org/officeDocument/2006/relationships/hyperlink" Target="https://www.streamlight.com/products/detail/index/sl-b-26-usb-battery" TargetMode="External"/><Relationship Id="rId552" Type="http://schemas.openxmlformats.org/officeDocument/2006/relationships/hyperlink" Target="https://www.streamlight.com/en/products/detail/tlr-10-g" TargetMode="External"/><Relationship Id="rId191" Type="http://schemas.openxmlformats.org/officeDocument/2006/relationships/hyperlink" Target="http://www.streamlight.com/en/products/detail/index/knucklehead-haz-lo-spot-model" TargetMode="External"/><Relationship Id="rId205" Type="http://schemas.openxmlformats.org/officeDocument/2006/relationships/hyperlink" Target="http://www.streamlight.com/en/products/detail/index/siege-aa-with-magnetic-base" TargetMode="External"/><Relationship Id="rId247" Type="http://schemas.openxmlformats.org/officeDocument/2006/relationships/hyperlink" Target="http://www.streamlight.com/en/products/detail/index/stylus-pro-usb" TargetMode="External"/><Relationship Id="rId412" Type="http://schemas.openxmlformats.org/officeDocument/2006/relationships/hyperlink" Target="https://www.streamlight.com/en/products/detail/index/protac-hpl-usb" TargetMode="External"/><Relationship Id="rId107" Type="http://schemas.openxmlformats.org/officeDocument/2006/relationships/hyperlink" Target="http://www.streamlight.com/en/products/detail/index/pink-strion-led" TargetMode="External"/><Relationship Id="rId289" Type="http://schemas.openxmlformats.org/officeDocument/2006/relationships/hyperlink" Target="http://www.streamlight.com/en/products/detail/index/protac-1l-1aa" TargetMode="External"/><Relationship Id="rId454" Type="http://schemas.openxmlformats.org/officeDocument/2006/relationships/hyperlink" Target="https://www.streamlight.com/products/detail/index/tl-racker" TargetMode="External"/><Relationship Id="rId496" Type="http://schemas.openxmlformats.org/officeDocument/2006/relationships/hyperlink" Target="https://www.streamlight.com/products/detail/index/protac-90-x" TargetMode="External"/><Relationship Id="rId11" Type="http://schemas.openxmlformats.org/officeDocument/2006/relationships/hyperlink" Target="http://www.streamlight.com/product/class.aspx?cid=6" TargetMode="External"/><Relationship Id="rId53" Type="http://schemas.openxmlformats.org/officeDocument/2006/relationships/hyperlink" Target="http://www.streamlight.com/en/products/detail/index/stinger-ds-hpl" TargetMode="External"/><Relationship Id="rId149" Type="http://schemas.openxmlformats.org/officeDocument/2006/relationships/hyperlink" Target="http://www.streamlight.com/en/products/detail/index/e-spot-litebox" TargetMode="External"/><Relationship Id="rId314" Type="http://schemas.openxmlformats.org/officeDocument/2006/relationships/hyperlink" Target="http://www.streamlight.com/en/products/detail/index/tlr-1-hl" TargetMode="External"/><Relationship Id="rId356" Type="http://schemas.openxmlformats.org/officeDocument/2006/relationships/hyperlink" Target="http://www.streamlight.com/en/products/detail/index/stylus-pro" TargetMode="External"/><Relationship Id="rId398" Type="http://schemas.openxmlformats.org/officeDocument/2006/relationships/hyperlink" Target="http://www.streamlight.com/products/detail/index/polytac-x" TargetMode="External"/><Relationship Id="rId521" Type="http://schemas.openxmlformats.org/officeDocument/2006/relationships/hyperlink" Target="https://www.streamlight.com/en/products/detail/index/vulcan-180" TargetMode="External"/><Relationship Id="rId563" Type="http://schemas.openxmlformats.org/officeDocument/2006/relationships/hyperlink" Target="https://www.streamlight.com/products/detail/survivor-x-usb" TargetMode="External"/><Relationship Id="rId95" Type="http://schemas.openxmlformats.org/officeDocument/2006/relationships/hyperlink" Target="http://www.streamlight.com/en/products/detail/index/sl-20lp" TargetMode="External"/><Relationship Id="rId160" Type="http://schemas.openxmlformats.org/officeDocument/2006/relationships/hyperlink" Target="http://www.streamlight.com/en/products/detail/index/h-i-d-litebox-standard-system" TargetMode="External"/><Relationship Id="rId216" Type="http://schemas.openxmlformats.org/officeDocument/2006/relationships/hyperlink" Target="http://www.streamlight.com/en/products/detail/index/4aa-propolymer-lux-div-2" TargetMode="External"/><Relationship Id="rId423" Type="http://schemas.openxmlformats.org/officeDocument/2006/relationships/hyperlink" Target="http://www.streamlight.com/products/detail/index/microstream-usb" TargetMode="External"/><Relationship Id="rId258" Type="http://schemas.openxmlformats.org/officeDocument/2006/relationships/hyperlink" Target="http://www.streamlight.com/en/products/detail/index/stylus" TargetMode="External"/><Relationship Id="rId465" Type="http://schemas.openxmlformats.org/officeDocument/2006/relationships/hyperlink" Target="https://www.streamlight.com/products/detail/index/flipmate" TargetMode="External"/><Relationship Id="rId22" Type="http://schemas.openxmlformats.org/officeDocument/2006/relationships/hyperlink" Target="http://www.streamlight.com/en/products/detail/index/tlr-6" TargetMode="External"/><Relationship Id="rId64" Type="http://schemas.openxmlformats.org/officeDocument/2006/relationships/hyperlink" Target="http://www.streamlight.com/en/products/detail/index/polystinger-led" TargetMode="External"/><Relationship Id="rId118" Type="http://schemas.openxmlformats.org/officeDocument/2006/relationships/hyperlink" Target="http://www.streamlight.com/en/products/detail/index/strion-hpl" TargetMode="External"/><Relationship Id="rId325" Type="http://schemas.openxmlformats.org/officeDocument/2006/relationships/hyperlink" Target="http://www.streamlight.com/en/products/detail/index/tlr-2-hl-g" TargetMode="External"/><Relationship Id="rId367" Type="http://schemas.openxmlformats.org/officeDocument/2006/relationships/hyperlink" Target="http://www.streamlight.com/en/products/detail/index/protac-rail-mount-hl-x" TargetMode="External"/><Relationship Id="rId532" Type="http://schemas.openxmlformats.org/officeDocument/2006/relationships/hyperlink" Target="https://www.streamlight.com/en/products/detail/index/tlr-7a-contour-remote" TargetMode="External"/><Relationship Id="rId574" Type="http://schemas.openxmlformats.org/officeDocument/2006/relationships/hyperlink" Target="https://www.streamlight.com/products/detail/tlr-8-sub" TargetMode="External"/><Relationship Id="rId171" Type="http://schemas.openxmlformats.org/officeDocument/2006/relationships/hyperlink" Target="http://www.streamlight.com/en/products/detail/index/knucklehead" TargetMode="External"/><Relationship Id="rId227" Type="http://schemas.openxmlformats.org/officeDocument/2006/relationships/hyperlink" Target="http://www.streamlight.com/en/products/detail/index/septor-headlamp" TargetMode="External"/><Relationship Id="rId269" Type="http://schemas.openxmlformats.org/officeDocument/2006/relationships/hyperlink" Target="http://www.streamlight.com/en/products/detail/index/cuffmate" TargetMode="External"/><Relationship Id="rId434" Type="http://schemas.openxmlformats.org/officeDocument/2006/relationships/hyperlink" Target="https://www.streamlight.com/products/detail/index/bandit-pro-rechargeable-led-headlamp" TargetMode="External"/><Relationship Id="rId476" Type="http://schemas.openxmlformats.org/officeDocument/2006/relationships/hyperlink" Target="https://www.streamlight.com/products/detail/index/macrostream-usb" TargetMode="External"/><Relationship Id="rId33" Type="http://schemas.openxmlformats.org/officeDocument/2006/relationships/hyperlink" Target="http://www.streamlight.com/en/products/detail/index/stinger-hpl" TargetMode="External"/><Relationship Id="rId129" Type="http://schemas.openxmlformats.org/officeDocument/2006/relationships/hyperlink" Target="http://www.streamlight.com/en/products/detail/index/strion-led-hl" TargetMode="External"/><Relationship Id="rId280" Type="http://schemas.openxmlformats.org/officeDocument/2006/relationships/hyperlink" Target="http://www.streamlight.com/en/products/detail/index/protac-2l" TargetMode="External"/><Relationship Id="rId336" Type="http://schemas.openxmlformats.org/officeDocument/2006/relationships/hyperlink" Target="http://www.streamlight.com/en/products/detail/index/survivor" TargetMode="External"/><Relationship Id="rId501" Type="http://schemas.openxmlformats.org/officeDocument/2006/relationships/hyperlink" Target="http://www.streamlight.com/en/products/detail/index/tlr-6" TargetMode="External"/><Relationship Id="rId543" Type="http://schemas.openxmlformats.org/officeDocument/2006/relationships/hyperlink" Target="https://www.streamlight.com/en/products/detail/index/tlr-7-sub" TargetMode="External"/><Relationship Id="rId75" Type="http://schemas.openxmlformats.org/officeDocument/2006/relationships/hyperlink" Target="http://www.streamlight.com/en/products/detail/index/polystinger-ds-led" TargetMode="External"/><Relationship Id="rId140" Type="http://schemas.openxmlformats.org/officeDocument/2006/relationships/hyperlink" Target="http://www.streamlight.com/en/products/detail/index/strion-ds-hl" TargetMode="External"/><Relationship Id="rId182" Type="http://schemas.openxmlformats.org/officeDocument/2006/relationships/hyperlink" Target="http://www.streamlight.com/en/products/detail/index/knucklehead-haz-lo-flood-model" TargetMode="External"/><Relationship Id="rId378" Type="http://schemas.openxmlformats.org/officeDocument/2006/relationships/hyperlink" Target="http://www.streamlight.com/en/products/detail/index/dualie-rechargeable-magnet" TargetMode="External"/><Relationship Id="rId403" Type="http://schemas.openxmlformats.org/officeDocument/2006/relationships/hyperlink" Target="http://www.streamlight.com/en/products/detail/index/enduro-pro-headlamp" TargetMode="External"/><Relationship Id="rId6" Type="http://schemas.openxmlformats.org/officeDocument/2006/relationships/hyperlink" Target="http://www.streamlight.com/product/product.aspx?pid=128" TargetMode="External"/><Relationship Id="rId238" Type="http://schemas.openxmlformats.org/officeDocument/2006/relationships/hyperlink" Target="http://www.streamlight.com/en/products/detail/index/enduro-led-headlamp" TargetMode="External"/><Relationship Id="rId445" Type="http://schemas.openxmlformats.org/officeDocument/2006/relationships/hyperlink" Target="http://www.streamlight.com/product/product.aspx?pid=135" TargetMode="External"/><Relationship Id="rId487" Type="http://schemas.openxmlformats.org/officeDocument/2006/relationships/hyperlink" Target="https://www.streamlight.com/en/products/detail/index/polytac-90-x-usb-polytac-90-x" TargetMode="External"/><Relationship Id="rId291" Type="http://schemas.openxmlformats.org/officeDocument/2006/relationships/hyperlink" Target="http://www.streamlight.com/en/products/detail/index/sidewinder" TargetMode="External"/><Relationship Id="rId305" Type="http://schemas.openxmlformats.org/officeDocument/2006/relationships/hyperlink" Target="http://www.streamlight.com/en/products/detail/index/sidewinder-compact-ii" TargetMode="External"/><Relationship Id="rId347" Type="http://schemas.openxmlformats.org/officeDocument/2006/relationships/hyperlink" Target="http://www.streamlight.com/products/detail/index/2aaa-propolymer-haz-lo" TargetMode="External"/><Relationship Id="rId512" Type="http://schemas.openxmlformats.org/officeDocument/2006/relationships/hyperlink" Target="https://www.streamlight.com/products/detail/index/sl-b-26-usb-battery" TargetMode="External"/><Relationship Id="rId44" Type="http://schemas.openxmlformats.org/officeDocument/2006/relationships/hyperlink" Target="http://www.streamlight.com/en/products/detail/index/stinger-ds-led" TargetMode="External"/><Relationship Id="rId86" Type="http://schemas.openxmlformats.org/officeDocument/2006/relationships/hyperlink" Target="http://www.streamlight.com/en/products/detail/index/sl-20l" TargetMode="External"/><Relationship Id="rId151" Type="http://schemas.openxmlformats.org/officeDocument/2006/relationships/hyperlink" Target="http://www.streamlight.com/en/products/detail/index/e-spot-litebox-vehicle-mount-system" TargetMode="External"/><Relationship Id="rId389" Type="http://schemas.openxmlformats.org/officeDocument/2006/relationships/hyperlink" Target="http://www.streamlight.com/products/detail/index/polytac-x" TargetMode="External"/><Relationship Id="rId554" Type="http://schemas.openxmlformats.org/officeDocument/2006/relationships/hyperlink" Target="https://www.streamlight.com/en/products/detail/tlr-rm1-laser-g" TargetMode="External"/><Relationship Id="rId193" Type="http://schemas.openxmlformats.org/officeDocument/2006/relationships/hyperlink" Target="http://www.streamlight.com/en/products/detail/index/knucklehead-haz-lo-spot-model" TargetMode="External"/><Relationship Id="rId207" Type="http://schemas.openxmlformats.org/officeDocument/2006/relationships/hyperlink" Target="http://www.streamlight.com/en/products/detail/index/super-siege" TargetMode="External"/><Relationship Id="rId249" Type="http://schemas.openxmlformats.org/officeDocument/2006/relationships/hyperlink" Target="http://www.streamlight.com/en/products/detail/index/stylus-pro-usb-uv" TargetMode="External"/><Relationship Id="rId414" Type="http://schemas.openxmlformats.org/officeDocument/2006/relationships/hyperlink" Target="https://www.streamlight.com/en/products/detail/index/protac-hl-5-x" TargetMode="External"/><Relationship Id="rId456" Type="http://schemas.openxmlformats.org/officeDocument/2006/relationships/hyperlink" Target="http://www.streamlight.com/products/detail/index/bandit" TargetMode="External"/><Relationship Id="rId498" Type="http://schemas.openxmlformats.org/officeDocument/2006/relationships/hyperlink" Target="http://www.streamlight.com/en/products/detail/index/tlr-6" TargetMode="External"/><Relationship Id="rId13" Type="http://schemas.openxmlformats.org/officeDocument/2006/relationships/hyperlink" Target="http://www.streamlight.com/en/products/detail/index/e-flood-litebox" TargetMode="External"/><Relationship Id="rId109" Type="http://schemas.openxmlformats.org/officeDocument/2006/relationships/hyperlink" Target="http://www.streamlight.com/en/products/detail/index/strion-ds" TargetMode="External"/><Relationship Id="rId260" Type="http://schemas.openxmlformats.org/officeDocument/2006/relationships/hyperlink" Target="http://www.streamlight.com/en/products/detail/index/stylus-ul-model" TargetMode="External"/><Relationship Id="rId316" Type="http://schemas.openxmlformats.org/officeDocument/2006/relationships/hyperlink" Target="http://www.streamlight.com/en/products/detail/index/tlr-1-hl" TargetMode="External"/><Relationship Id="rId523" Type="http://schemas.openxmlformats.org/officeDocument/2006/relationships/hyperlink" Target="https://www.streamlight.com/en/products/detail/index/vulcan-180" TargetMode="External"/><Relationship Id="rId55" Type="http://schemas.openxmlformats.org/officeDocument/2006/relationships/hyperlink" Target="http://www.streamlight.com/en/products/detail/index/stinger-ds-led-hl" TargetMode="External"/><Relationship Id="rId97" Type="http://schemas.openxmlformats.org/officeDocument/2006/relationships/hyperlink" Target="http://www.streamlight.com/en/products/detail/index/sl-20lp" TargetMode="External"/><Relationship Id="rId120" Type="http://schemas.openxmlformats.org/officeDocument/2006/relationships/hyperlink" Target="http://www.streamlight.com/en/products/detail/index/strion-hpl" TargetMode="External"/><Relationship Id="rId358" Type="http://schemas.openxmlformats.org/officeDocument/2006/relationships/hyperlink" Target="http://www.streamlight.com/products/detail/index/2aaa-propolymer-haz-lo" TargetMode="External"/><Relationship Id="rId565" Type="http://schemas.openxmlformats.org/officeDocument/2006/relationships/hyperlink" Target="https://www.streamlight.com/products/detail/syclone-jr" TargetMode="External"/><Relationship Id="rId162" Type="http://schemas.openxmlformats.org/officeDocument/2006/relationships/hyperlink" Target="http://www.streamlight.com/en/products/detail/index/h-i-d-litebox-standard-system" TargetMode="External"/><Relationship Id="rId218" Type="http://schemas.openxmlformats.org/officeDocument/2006/relationships/hyperlink" Target="http://www.streamlight.com/en/products/detail/index/4aa-propolymer-lux-div-2" TargetMode="External"/><Relationship Id="rId425" Type="http://schemas.openxmlformats.org/officeDocument/2006/relationships/hyperlink" Target="http://www.streamlight.com/products/detail/index/microstream-usb" TargetMode="External"/><Relationship Id="rId467" Type="http://schemas.openxmlformats.org/officeDocument/2006/relationships/hyperlink" Target="https://www.streamlight.com/products/detail/index/enduro-pro-usb-headlamp" TargetMode="External"/><Relationship Id="rId271" Type="http://schemas.openxmlformats.org/officeDocument/2006/relationships/hyperlink" Target="http://www.streamlight.com/en/products/detail/index/nano-light" TargetMode="External"/><Relationship Id="rId24" Type="http://schemas.openxmlformats.org/officeDocument/2006/relationships/hyperlink" Target="http://www.streamlight.com/en/products/detail/index/tlr-6" TargetMode="External"/><Relationship Id="rId66" Type="http://schemas.openxmlformats.org/officeDocument/2006/relationships/hyperlink" Target="http://www.streamlight.com/en/products/detail/index/polystinger-led" TargetMode="External"/><Relationship Id="rId131" Type="http://schemas.openxmlformats.org/officeDocument/2006/relationships/hyperlink" Target="http://www.streamlight.com/en/products/detail/index/strion-led-hl" TargetMode="External"/><Relationship Id="rId327" Type="http://schemas.openxmlformats.org/officeDocument/2006/relationships/hyperlink" Target="http://www.streamlight.com/en/products/detail/index/tlr-3" TargetMode="External"/><Relationship Id="rId369" Type="http://schemas.openxmlformats.org/officeDocument/2006/relationships/hyperlink" Target="http://www.streamlight.com/products/detail/index/bandit" TargetMode="External"/><Relationship Id="rId534" Type="http://schemas.openxmlformats.org/officeDocument/2006/relationships/hyperlink" Target="https://www.streamlight.com/en/products/detail/index/tlr-rm1-laser" TargetMode="External"/><Relationship Id="rId576" Type="http://schemas.openxmlformats.org/officeDocument/2006/relationships/hyperlink" Target="https://www.streamlight.com/products/detail/tlr-8-sub" TargetMode="External"/><Relationship Id="rId173" Type="http://schemas.openxmlformats.org/officeDocument/2006/relationships/hyperlink" Target="http://www.streamlight.com/en/products/detail/index/knucklehead" TargetMode="External"/><Relationship Id="rId229" Type="http://schemas.openxmlformats.org/officeDocument/2006/relationships/hyperlink" Target="http://www.streamlight.com/en/products/detail/index/trident-headlamp" TargetMode="External"/><Relationship Id="rId380" Type="http://schemas.openxmlformats.org/officeDocument/2006/relationships/hyperlink" Target="http://www.streamlight.com/products/detail/index/stinger-switchblade" TargetMode="External"/><Relationship Id="rId436" Type="http://schemas.openxmlformats.org/officeDocument/2006/relationships/hyperlink" Target="https://www.streamlight.com/en/products/detail/index/vantage-ii-helmet-light" TargetMode="External"/><Relationship Id="rId240" Type="http://schemas.openxmlformats.org/officeDocument/2006/relationships/hyperlink" Target="http://www.streamlight.com/en/products/detail/index/vantage" TargetMode="External"/><Relationship Id="rId478" Type="http://schemas.openxmlformats.org/officeDocument/2006/relationships/hyperlink" Target="https://www.streamlight.com/products/detail/index/tlr-9" TargetMode="External"/><Relationship Id="rId35" Type="http://schemas.openxmlformats.org/officeDocument/2006/relationships/hyperlink" Target="http://www.streamlight.com/en/products/detail/index/stinger-hpl" TargetMode="External"/><Relationship Id="rId77" Type="http://schemas.openxmlformats.org/officeDocument/2006/relationships/hyperlink" Target="http://www.streamlight.com/en/products/detail/index/polystinger-ds-led" TargetMode="External"/><Relationship Id="rId100" Type="http://schemas.openxmlformats.org/officeDocument/2006/relationships/hyperlink" Target="http://www.streamlight.com/en/products/detail/index/strion-led" TargetMode="External"/><Relationship Id="rId282" Type="http://schemas.openxmlformats.org/officeDocument/2006/relationships/hyperlink" Target="http://www.streamlight.com/en/products/detail/index/protac-2aa" TargetMode="External"/><Relationship Id="rId338" Type="http://schemas.openxmlformats.org/officeDocument/2006/relationships/hyperlink" Target="http://www.streamlight.com/en/products/detail/index/survivor" TargetMode="External"/><Relationship Id="rId503" Type="http://schemas.openxmlformats.org/officeDocument/2006/relationships/hyperlink" Target="http://www.streamlight.com/en/products/detail/index/tlr-6" TargetMode="External"/><Relationship Id="rId545" Type="http://schemas.openxmlformats.org/officeDocument/2006/relationships/hyperlink" Target="https://www.streamlight.com/products/detail/index/beartrap" TargetMode="External"/><Relationship Id="rId8" Type="http://schemas.openxmlformats.org/officeDocument/2006/relationships/hyperlink" Target="http://www.streamlight.com/product/product.aspx?pid=152" TargetMode="External"/><Relationship Id="rId142" Type="http://schemas.openxmlformats.org/officeDocument/2006/relationships/hyperlink" Target="http://www.streamlight.com/en/products/detail/index/strion-ds-hl" TargetMode="External"/><Relationship Id="rId184" Type="http://schemas.openxmlformats.org/officeDocument/2006/relationships/hyperlink" Target="http://www.streamlight.com/en/products/detail/index/knucklehead-haz-lo-flood-model" TargetMode="External"/><Relationship Id="rId391" Type="http://schemas.openxmlformats.org/officeDocument/2006/relationships/hyperlink" Target="http://www.streamlight.com/products/detail/index/polytac-x" TargetMode="External"/><Relationship Id="rId405" Type="http://schemas.openxmlformats.org/officeDocument/2006/relationships/hyperlink" Target="http://www.streamlight.com/en/products/detail/index/dualie-rechargeable-magnet" TargetMode="External"/><Relationship Id="rId447" Type="http://schemas.openxmlformats.org/officeDocument/2006/relationships/hyperlink" Target="http://www.streamlight.com/en/products/detail/index/tlr-6" TargetMode="External"/><Relationship Id="rId251" Type="http://schemas.openxmlformats.org/officeDocument/2006/relationships/hyperlink" Target="http://www.streamlight.com/en/products/detail/index/stylus-pro-360" TargetMode="External"/><Relationship Id="rId489" Type="http://schemas.openxmlformats.org/officeDocument/2006/relationships/hyperlink" Target="https://www.streamlight.com/en/products/detail/index/polytac-90-x-usb-polytac-90-x" TargetMode="External"/><Relationship Id="rId46" Type="http://schemas.openxmlformats.org/officeDocument/2006/relationships/hyperlink" Target="http://www.streamlight.com/en/products/detail/index/stinger-ds-led" TargetMode="External"/><Relationship Id="rId293" Type="http://schemas.openxmlformats.org/officeDocument/2006/relationships/hyperlink" Target="http://www.streamlight.com/en/products/detail/index/sidewinder" TargetMode="External"/><Relationship Id="rId307" Type="http://schemas.openxmlformats.org/officeDocument/2006/relationships/hyperlink" Target="http://www.streamlight.com/en/products/detail/index/sidewinder-compact-ii" TargetMode="External"/><Relationship Id="rId349" Type="http://schemas.openxmlformats.org/officeDocument/2006/relationships/hyperlink" Target="http://www.streamlight.com/products/detail/index/dualie-2aa" TargetMode="External"/><Relationship Id="rId514" Type="http://schemas.openxmlformats.org/officeDocument/2006/relationships/hyperlink" Target="https://www.streamlight.com/products/detail/index/vulcan-180-haz-lo" TargetMode="External"/><Relationship Id="rId556" Type="http://schemas.openxmlformats.org/officeDocument/2006/relationships/hyperlink" Target="https://www.streamlight.com/en/products/detail/tlr-rm2-laser-g" TargetMode="External"/><Relationship Id="rId88" Type="http://schemas.openxmlformats.org/officeDocument/2006/relationships/hyperlink" Target="http://www.streamlight.com/en/products/detail/index/sl-20lp" TargetMode="External"/><Relationship Id="rId111" Type="http://schemas.openxmlformats.org/officeDocument/2006/relationships/hyperlink" Target="http://www.streamlight.com/en/products/detail/index/strion-ds" TargetMode="External"/><Relationship Id="rId153" Type="http://schemas.openxmlformats.org/officeDocument/2006/relationships/hyperlink" Target="http://www.streamlight.com/en/products/detail/index/e-spot-litebox-power-failure-system" TargetMode="External"/><Relationship Id="rId195" Type="http://schemas.openxmlformats.org/officeDocument/2006/relationships/hyperlink" Target="http://www.streamlight.com/en/products/detail/index/knucklehead-haz-lo-spot-model" TargetMode="External"/><Relationship Id="rId209" Type="http://schemas.openxmlformats.org/officeDocument/2006/relationships/hyperlink" Target="http://www.streamlight.com/en/products/detail/index/dualie-3aa" TargetMode="External"/><Relationship Id="rId360" Type="http://schemas.openxmlformats.org/officeDocument/2006/relationships/hyperlink" Target="http://www.streamlight.com/products/detail/index/protac-hl-usb-headlamp" TargetMode="External"/><Relationship Id="rId416" Type="http://schemas.openxmlformats.org/officeDocument/2006/relationships/hyperlink" Target="https://www.streamlight.com/en/products/detail/index/protac-hl-5-x" TargetMode="External"/><Relationship Id="rId220" Type="http://schemas.openxmlformats.org/officeDocument/2006/relationships/hyperlink" Target="http://www.streamlight.com/en/products/detail/index/4aa-propolymer-led" TargetMode="External"/><Relationship Id="rId458" Type="http://schemas.openxmlformats.org/officeDocument/2006/relationships/hyperlink" Target="https://www.streamlight.com/products/detail/index/usb-haz-lo-headlamp" TargetMode="External"/><Relationship Id="rId15" Type="http://schemas.openxmlformats.org/officeDocument/2006/relationships/hyperlink" Target="http://www.streamlight.com/en/products/detail/index/e-flood-litebox-vehicle-mount-system" TargetMode="External"/><Relationship Id="rId57" Type="http://schemas.openxmlformats.org/officeDocument/2006/relationships/hyperlink" Target="http://www.streamlight.com/en/products/detail/index/stinger-ds-led-hl" TargetMode="External"/><Relationship Id="rId262" Type="http://schemas.openxmlformats.org/officeDocument/2006/relationships/hyperlink" Target="http://www.streamlight.com/en/products/detail/index/stylus-reach" TargetMode="External"/><Relationship Id="rId318" Type="http://schemas.openxmlformats.org/officeDocument/2006/relationships/hyperlink" Target="http://www.streamlight.com/en/products/detail/index/tlr-1-hpl" TargetMode="External"/><Relationship Id="rId525" Type="http://schemas.openxmlformats.org/officeDocument/2006/relationships/hyperlink" Target="https://www.streamlight.com/en/products/detail/index/vulcan-180" TargetMode="External"/><Relationship Id="rId567" Type="http://schemas.openxmlformats.org/officeDocument/2006/relationships/hyperlink" Target="https://www.streamlight.com/products/detail/protac-2-0" TargetMode="External"/><Relationship Id="rId99" Type="http://schemas.openxmlformats.org/officeDocument/2006/relationships/hyperlink" Target="http://www.streamlight.com/en/products/detail/index/sl-20lp" TargetMode="External"/><Relationship Id="rId122" Type="http://schemas.openxmlformats.org/officeDocument/2006/relationships/hyperlink" Target="http://www.streamlight.com/en/products/detail/index/strion-ds-hpl" TargetMode="External"/><Relationship Id="rId164" Type="http://schemas.openxmlformats.org/officeDocument/2006/relationships/hyperlink" Target="http://www.streamlight.com/en/products/detail/index/h-i-d-litebox-standard-system" TargetMode="External"/><Relationship Id="rId371" Type="http://schemas.openxmlformats.org/officeDocument/2006/relationships/hyperlink" Target="http://www.streamlight.com/en/products/detail/index/enduro-pro-headlamp" TargetMode="External"/><Relationship Id="rId427" Type="http://schemas.openxmlformats.org/officeDocument/2006/relationships/hyperlink" Target="http://www.streamlight.com/en/products/detail/index/protac-2aa" TargetMode="External"/><Relationship Id="rId469" Type="http://schemas.openxmlformats.org/officeDocument/2006/relationships/hyperlink" Target="https://www.streamlight.com/products/detail/index/tlr-7a" TargetMode="External"/><Relationship Id="rId26" Type="http://schemas.openxmlformats.org/officeDocument/2006/relationships/hyperlink" Target="http://www.streamlight.com/en/products/detail/index/tlr-6" TargetMode="External"/><Relationship Id="rId231" Type="http://schemas.openxmlformats.org/officeDocument/2006/relationships/hyperlink" Target="http://www.streamlight.com/en/products/detail/index/double-clutch-usb-headlamp" TargetMode="External"/><Relationship Id="rId273" Type="http://schemas.openxmlformats.org/officeDocument/2006/relationships/hyperlink" Target="http://www.streamlight.com/en/products/detail/index/pink-nano-light" TargetMode="External"/><Relationship Id="rId329" Type="http://schemas.openxmlformats.org/officeDocument/2006/relationships/hyperlink" Target="http://www.streamlight.com/en/products/detail/index/tlr-4-g" TargetMode="External"/><Relationship Id="rId480" Type="http://schemas.openxmlformats.org/officeDocument/2006/relationships/hyperlink" Target="https://www.streamlight.com/products/detail/index/tlr-rm2" TargetMode="External"/><Relationship Id="rId536" Type="http://schemas.openxmlformats.org/officeDocument/2006/relationships/hyperlink" Target="https://www.streamlight.com/en/products/detail/index/tlr-rm2-laser" TargetMode="External"/><Relationship Id="rId68" Type="http://schemas.openxmlformats.org/officeDocument/2006/relationships/hyperlink" Target="http://www.streamlight.com/en/products/detail/index/polystinger-led" TargetMode="External"/><Relationship Id="rId133" Type="http://schemas.openxmlformats.org/officeDocument/2006/relationships/hyperlink" Target="http://www.streamlight.com/en/products/detail/index/strion-led-hl" TargetMode="External"/><Relationship Id="rId175" Type="http://schemas.openxmlformats.org/officeDocument/2006/relationships/hyperlink" Target="http://www.streamlight.com/en/products/detail/index/knucklehead" TargetMode="External"/><Relationship Id="rId340" Type="http://schemas.openxmlformats.org/officeDocument/2006/relationships/hyperlink" Target="http://www.streamlight.com/en/products/detail/index/survivor" TargetMode="External"/><Relationship Id="rId578" Type="http://schemas.openxmlformats.org/officeDocument/2006/relationships/hyperlink" Target="http://www.streamlight.com/en/products/detail/index/sidewinder-compact-ii" TargetMode="External"/><Relationship Id="rId200" Type="http://schemas.openxmlformats.org/officeDocument/2006/relationships/hyperlink" Target="http://www.streamlight.com/en/products/detail/index/waypoint" TargetMode="External"/><Relationship Id="rId382" Type="http://schemas.openxmlformats.org/officeDocument/2006/relationships/hyperlink" Target="http://www.streamlight.com/products/detail/index/twin-task-usb-headlamp" TargetMode="External"/><Relationship Id="rId438" Type="http://schemas.openxmlformats.org/officeDocument/2006/relationships/hyperlink" Target="https://www.streamlight.com/en/products/detail/index/vantage-180-x-usb-vantage-180-x-flashlight" TargetMode="External"/><Relationship Id="rId242" Type="http://schemas.openxmlformats.org/officeDocument/2006/relationships/hyperlink" Target="http://www.streamlight.com/en/products/detail/index/clipmate-usb" TargetMode="External"/><Relationship Id="rId284" Type="http://schemas.openxmlformats.org/officeDocument/2006/relationships/hyperlink" Target="http://www.streamlight.com/en/products/detail/index/protac-1aaa" TargetMode="External"/><Relationship Id="rId491" Type="http://schemas.openxmlformats.org/officeDocument/2006/relationships/hyperlink" Target="https://www.streamlight.com/en/products/detail/index/polytac-90-x-usb-polytac-90-x" TargetMode="External"/><Relationship Id="rId505" Type="http://schemas.openxmlformats.org/officeDocument/2006/relationships/hyperlink" Target="http://www.streamlight.com/en/products/detail/index/tlr-6" TargetMode="External"/><Relationship Id="rId37" Type="http://schemas.openxmlformats.org/officeDocument/2006/relationships/hyperlink" Target="http://www.streamlight.com/en/products/detail/index/stinger-hpl" TargetMode="External"/><Relationship Id="rId79" Type="http://schemas.openxmlformats.org/officeDocument/2006/relationships/hyperlink" Target="http://www.streamlight.com/en/products/detail/index/polystinger-led-haz-lo" TargetMode="External"/><Relationship Id="rId102" Type="http://schemas.openxmlformats.org/officeDocument/2006/relationships/hyperlink" Target="http://www.streamlight.com/en/products/detail/index/strion-led" TargetMode="External"/><Relationship Id="rId144" Type="http://schemas.openxmlformats.org/officeDocument/2006/relationships/hyperlink" Target="http://www.streamlight.com/en/products/detail/index/e-spot-firebox-vehicle-mount-system" TargetMode="External"/><Relationship Id="rId547" Type="http://schemas.openxmlformats.org/officeDocument/2006/relationships/hyperlink" Target="https://www.streamlight.com/en/products/detail/index/sidewinder-stalk" TargetMode="External"/><Relationship Id="rId90" Type="http://schemas.openxmlformats.org/officeDocument/2006/relationships/hyperlink" Target="http://www.streamlight.com/en/products/detail/index/sl-20lp" TargetMode="External"/><Relationship Id="rId186" Type="http://schemas.openxmlformats.org/officeDocument/2006/relationships/hyperlink" Target="http://www.streamlight.com/en/products/detail/index/knucklehead-haz-lo-flood-model" TargetMode="External"/><Relationship Id="rId351" Type="http://schemas.openxmlformats.org/officeDocument/2006/relationships/hyperlink" Target="http://www.streamlight.com/en/products/detail/index/sidewinder-compact-ii" TargetMode="External"/><Relationship Id="rId393" Type="http://schemas.openxmlformats.org/officeDocument/2006/relationships/hyperlink" Target="http://www.streamlight.com/products/detail/index/protac-2l-x" TargetMode="External"/><Relationship Id="rId407" Type="http://schemas.openxmlformats.org/officeDocument/2006/relationships/hyperlink" Target="http://www.streamlight.com/en/products/detail/index/dualie-rechargeable-magnet" TargetMode="External"/><Relationship Id="rId449" Type="http://schemas.openxmlformats.org/officeDocument/2006/relationships/hyperlink" Target="https://www.streamlight.com/products/detail/index/protac-rail-mount-hl-x-laser" TargetMode="External"/><Relationship Id="rId211" Type="http://schemas.openxmlformats.org/officeDocument/2006/relationships/hyperlink" Target="http://www.streamlight.com/en/products/detail/index/dualie-3aa" TargetMode="External"/><Relationship Id="rId253" Type="http://schemas.openxmlformats.org/officeDocument/2006/relationships/hyperlink" Target="http://www.streamlight.com/en/products/detail/index/stylus" TargetMode="External"/><Relationship Id="rId295" Type="http://schemas.openxmlformats.org/officeDocument/2006/relationships/hyperlink" Target="http://www.streamlight.com/en/products/detail/index/sidewinder" TargetMode="External"/><Relationship Id="rId309" Type="http://schemas.openxmlformats.org/officeDocument/2006/relationships/hyperlink" Target="http://www.streamlight.com/en/products/detail/index/tlr-1" TargetMode="External"/><Relationship Id="rId460" Type="http://schemas.openxmlformats.org/officeDocument/2006/relationships/hyperlink" Target="https://www.streamlight.com/products/detail/index/tl-racker" TargetMode="External"/><Relationship Id="rId516" Type="http://schemas.openxmlformats.org/officeDocument/2006/relationships/hyperlink" Target="https://www.streamlight.com/products/detail/index/vulcan-180-haz-lo" TargetMode="External"/><Relationship Id="rId48" Type="http://schemas.openxmlformats.org/officeDocument/2006/relationships/hyperlink" Target="http://www.streamlight.com/en/products/detail/index/stinger-ds-led" TargetMode="External"/><Relationship Id="rId113" Type="http://schemas.openxmlformats.org/officeDocument/2006/relationships/hyperlink" Target="http://www.streamlight.com/en/products/detail/index/strion-ds" TargetMode="External"/><Relationship Id="rId320" Type="http://schemas.openxmlformats.org/officeDocument/2006/relationships/hyperlink" Target="http://www.streamlight.com/en/products/detail/index/tlr-2" TargetMode="External"/><Relationship Id="rId558" Type="http://schemas.openxmlformats.org/officeDocument/2006/relationships/hyperlink" Target="http://www.streamlight.com/en/products/detail/index/pink-strion-led" TargetMode="External"/><Relationship Id="rId155" Type="http://schemas.openxmlformats.org/officeDocument/2006/relationships/hyperlink" Target="http://www.streamlight.com/en/products/detail/index/e-spot-litebox" TargetMode="External"/><Relationship Id="rId197" Type="http://schemas.openxmlformats.org/officeDocument/2006/relationships/hyperlink" Target="http://www.streamlight.com/en/products/detail/index/knucklehead-haz-lo-spot-model" TargetMode="External"/><Relationship Id="rId362" Type="http://schemas.openxmlformats.org/officeDocument/2006/relationships/hyperlink" Target="http://www.streamlight.com/products/detail/index/bandit" TargetMode="External"/><Relationship Id="rId418" Type="http://schemas.openxmlformats.org/officeDocument/2006/relationships/hyperlink" Target="https://www.streamlight.com/en/products/detail/index/dualie-waypoint" TargetMode="External"/><Relationship Id="rId222" Type="http://schemas.openxmlformats.org/officeDocument/2006/relationships/hyperlink" Target="http://www.streamlight.com/en/products/detail/index/4aa-propolymer-led" TargetMode="External"/><Relationship Id="rId264" Type="http://schemas.openxmlformats.org/officeDocument/2006/relationships/hyperlink" Target="http://www.streamlight.com/en/products/detail/index/stylus-reach-18" TargetMode="External"/><Relationship Id="rId471" Type="http://schemas.openxmlformats.org/officeDocument/2006/relationships/hyperlink" Target="https://www.streamlight.com/products/detail/index/tlr-8-a" TargetMode="External"/><Relationship Id="rId17" Type="http://schemas.openxmlformats.org/officeDocument/2006/relationships/hyperlink" Target="http://www.streamlight.com/en/products/detail/index/e-flood-litebox-power-failure-system" TargetMode="External"/><Relationship Id="rId59" Type="http://schemas.openxmlformats.org/officeDocument/2006/relationships/hyperlink" Target="http://www.streamlight.com/en/products/detail/index/ultrastinger-led" TargetMode="External"/><Relationship Id="rId124" Type="http://schemas.openxmlformats.org/officeDocument/2006/relationships/hyperlink" Target="http://www.streamlight.com/en/products/detail/index/strion-ds-hpl" TargetMode="External"/><Relationship Id="rId527" Type="http://schemas.openxmlformats.org/officeDocument/2006/relationships/hyperlink" Target="https://www.streamlight.com/en/products/detail/index/wedge" TargetMode="External"/><Relationship Id="rId569" Type="http://schemas.openxmlformats.org/officeDocument/2006/relationships/hyperlink" Target="https://www.streamlight.com/products/detail/protac-2-0-rail-mount" TargetMode="External"/><Relationship Id="rId70" Type="http://schemas.openxmlformats.org/officeDocument/2006/relationships/hyperlink" Target="http://www.streamlight.com/en/products/detail/index/polystinger-led" TargetMode="External"/><Relationship Id="rId166" Type="http://schemas.openxmlformats.org/officeDocument/2006/relationships/hyperlink" Target="http://www.streamlight.com/en/products/detail/index/fire-vulcan-led" TargetMode="External"/><Relationship Id="rId331" Type="http://schemas.openxmlformats.org/officeDocument/2006/relationships/hyperlink" Target="http://www.streamlight.com/en/products/detail/index/tlr-4" TargetMode="External"/><Relationship Id="rId373" Type="http://schemas.openxmlformats.org/officeDocument/2006/relationships/hyperlink" Target="http://www.streamlight.com/en/products/detail/index/dualie-rechargeable-magnet" TargetMode="External"/><Relationship Id="rId429" Type="http://schemas.openxmlformats.org/officeDocument/2006/relationships/hyperlink" Target="http://www.streamlight.com/en/products/detail/index/sidewinder-compact-ii" TargetMode="External"/><Relationship Id="rId580" Type="http://schemas.openxmlformats.org/officeDocument/2006/relationships/printerSettings" Target="../printerSettings/printerSettings1.bin"/><Relationship Id="rId1" Type="http://schemas.openxmlformats.org/officeDocument/2006/relationships/hyperlink" Target="http://www.streamlight.com/product/product.aspx?pid=9" TargetMode="External"/><Relationship Id="rId233" Type="http://schemas.openxmlformats.org/officeDocument/2006/relationships/hyperlink" Target="http://www.streamlight.com/en/products/detail/index/double-clutch-usb-headlamp" TargetMode="External"/><Relationship Id="rId440" Type="http://schemas.openxmlformats.org/officeDocument/2006/relationships/hyperlink" Target="https://www.streamlight.com/en/products/detail/index/vantage-180-x-usb-vantage-180-x-flashlight" TargetMode="External"/><Relationship Id="rId28" Type="http://schemas.openxmlformats.org/officeDocument/2006/relationships/hyperlink" Target="http://www.streamlight.com/en/products/detail/index/stinger-led" TargetMode="External"/><Relationship Id="rId275" Type="http://schemas.openxmlformats.org/officeDocument/2006/relationships/hyperlink" Target="http://www.streamlight.com/en/products/detail/index/polytac-hp" TargetMode="External"/><Relationship Id="rId300" Type="http://schemas.openxmlformats.org/officeDocument/2006/relationships/hyperlink" Target="http://www.streamlight.com/en/products/detail/index/sidewinder-rescue" TargetMode="External"/><Relationship Id="rId482" Type="http://schemas.openxmlformats.org/officeDocument/2006/relationships/hyperlink" Target="https://www.streamlight.com/products/detail/index/tlr-rm1" TargetMode="External"/><Relationship Id="rId538" Type="http://schemas.openxmlformats.org/officeDocument/2006/relationships/hyperlink" Target="https://www.streamlight.com/products/detail/index/pocket-mate-usb" TargetMode="External"/><Relationship Id="rId81" Type="http://schemas.openxmlformats.org/officeDocument/2006/relationships/hyperlink" Target="http://www.streamlight.com/en/products/detail/index/polystinger-led-haz-lo" TargetMode="External"/><Relationship Id="rId135" Type="http://schemas.openxmlformats.org/officeDocument/2006/relationships/hyperlink" Target="http://www.streamlight.com/en/products/detail/index/strion-ds-hl" TargetMode="External"/><Relationship Id="rId177" Type="http://schemas.openxmlformats.org/officeDocument/2006/relationships/hyperlink" Target="http://www.streamlight.com/en/products/detail/index/knucklehead" TargetMode="External"/><Relationship Id="rId342" Type="http://schemas.openxmlformats.org/officeDocument/2006/relationships/hyperlink" Target="http://www.streamlight.com/en/products/detail/index/survivor" TargetMode="External"/><Relationship Id="rId384" Type="http://schemas.openxmlformats.org/officeDocument/2006/relationships/hyperlink" Target="http://www.streamlight.com/products/detail/index/stylus-pro-cob" TargetMode="External"/><Relationship Id="rId202" Type="http://schemas.openxmlformats.org/officeDocument/2006/relationships/hyperlink" Target="http://www.streamlight.com/en/products/detail/index/waypoint" TargetMode="External"/><Relationship Id="rId244" Type="http://schemas.openxmlformats.org/officeDocument/2006/relationships/hyperlink" Target="http://www.streamlight.com/en/products/detail/index/stylus-pro" TargetMode="External"/><Relationship Id="rId39" Type="http://schemas.openxmlformats.org/officeDocument/2006/relationships/hyperlink" Target="http://www.streamlight.com/en/products/detail/index/stinger-led-hl" TargetMode="External"/><Relationship Id="rId286" Type="http://schemas.openxmlformats.org/officeDocument/2006/relationships/hyperlink" Target="http://www.streamlight.com/en/products/detail/index/protac-hl-usb" TargetMode="External"/><Relationship Id="rId451" Type="http://schemas.openxmlformats.org/officeDocument/2006/relationships/hyperlink" Target="https://www.streamlight.com/products/detail/index/tlr-vir-ii" TargetMode="External"/><Relationship Id="rId493" Type="http://schemas.openxmlformats.org/officeDocument/2006/relationships/hyperlink" Target="https://www.streamlight.com/en/products/detail/index/polytac-90-x-usb-polytac-90-x" TargetMode="External"/><Relationship Id="rId507" Type="http://schemas.openxmlformats.org/officeDocument/2006/relationships/hyperlink" Target="https://www.streamlight.com/products/detail/index/sl-b-26-usb-battery" TargetMode="External"/><Relationship Id="rId549" Type="http://schemas.openxmlformats.org/officeDocument/2006/relationships/hyperlink" Target="https://www.streamlight.com/en/products/detail/index/sidewinder-stalk" TargetMode="External"/><Relationship Id="rId50" Type="http://schemas.openxmlformats.org/officeDocument/2006/relationships/hyperlink" Target="http://www.streamlight.com/en/products/detail/index/stinger-ds-hpl" TargetMode="External"/><Relationship Id="rId104" Type="http://schemas.openxmlformats.org/officeDocument/2006/relationships/hyperlink" Target="http://www.streamlight.com/en/products/detail/index/strion-led" TargetMode="External"/><Relationship Id="rId146" Type="http://schemas.openxmlformats.org/officeDocument/2006/relationships/hyperlink" Target="http://www.streamlight.com/en/products/detail/index/e-flood-firebox" TargetMode="External"/><Relationship Id="rId188" Type="http://schemas.openxmlformats.org/officeDocument/2006/relationships/hyperlink" Target="http://www.streamlight.com/en/products/detail/index/knucklehead-spot" TargetMode="External"/><Relationship Id="rId311" Type="http://schemas.openxmlformats.org/officeDocument/2006/relationships/hyperlink" Target="http://www.streamlight.com/en/products/detail/index/tlr-1-s" TargetMode="External"/><Relationship Id="rId353" Type="http://schemas.openxmlformats.org/officeDocument/2006/relationships/hyperlink" Target="http://www.streamlight.com/en/products/detail/index/dualie-3aa-magnet" TargetMode="External"/><Relationship Id="rId395" Type="http://schemas.openxmlformats.org/officeDocument/2006/relationships/hyperlink" Target="http://www.streamlight.com/products/detail/index/protac-hl-x" TargetMode="External"/><Relationship Id="rId409" Type="http://schemas.openxmlformats.org/officeDocument/2006/relationships/hyperlink" Target="http://www.streamlight.com/en/products/detail/index/dualie-rechargeable-magnet" TargetMode="External"/><Relationship Id="rId560" Type="http://schemas.openxmlformats.org/officeDocument/2006/relationships/hyperlink" Target="https://www.streamlight.com/products/detail/survivor-x" TargetMode="External"/><Relationship Id="rId92" Type="http://schemas.openxmlformats.org/officeDocument/2006/relationships/hyperlink" Target="http://www.streamlight.com/en/products/detail/index/sl-20lp" TargetMode="External"/><Relationship Id="rId213" Type="http://schemas.openxmlformats.org/officeDocument/2006/relationships/hyperlink" Target="http://www.streamlight.com/en/products/detail/index/dualie-3aa-laser" TargetMode="External"/><Relationship Id="rId420" Type="http://schemas.openxmlformats.org/officeDocument/2006/relationships/hyperlink" Target="http://www.streamlight.com/en/products/detail/index/knucklehead" TargetMode="External"/><Relationship Id="rId255" Type="http://schemas.openxmlformats.org/officeDocument/2006/relationships/hyperlink" Target="http://www.streamlight.com/en/products/detail/index/stylus" TargetMode="External"/><Relationship Id="rId297" Type="http://schemas.openxmlformats.org/officeDocument/2006/relationships/hyperlink" Target="http://www.streamlight.com/en/products/detail/index/sidewinder-rescue" TargetMode="External"/><Relationship Id="rId462" Type="http://schemas.openxmlformats.org/officeDocument/2006/relationships/hyperlink" Target="https://www.streamlight.com/products/detail/index/strion-switchblade" TargetMode="External"/><Relationship Id="rId518" Type="http://schemas.openxmlformats.org/officeDocument/2006/relationships/hyperlink" Target="https://www.streamlight.com/products/detail/index/vulcan-180-haz-lo" TargetMode="External"/><Relationship Id="rId115" Type="http://schemas.openxmlformats.org/officeDocument/2006/relationships/hyperlink" Target="http://www.streamlight.com/en/products/detail/index/strion-hpl" TargetMode="External"/><Relationship Id="rId157" Type="http://schemas.openxmlformats.org/officeDocument/2006/relationships/hyperlink" Target="http://www.streamlight.com/en/products/detail/index/e-flood-litebox-hl" TargetMode="External"/><Relationship Id="rId322" Type="http://schemas.openxmlformats.org/officeDocument/2006/relationships/hyperlink" Target="http://www.streamlight.com/en/products/detail/index/tlr-2-g" TargetMode="External"/><Relationship Id="rId364" Type="http://schemas.openxmlformats.org/officeDocument/2006/relationships/hyperlink" Target="http://www.streamlight.com/products/detail/index/protac-2l-x" TargetMode="External"/><Relationship Id="rId61" Type="http://schemas.openxmlformats.org/officeDocument/2006/relationships/hyperlink" Target="http://www.streamlight.com/en/products/detail/index/ultrastinger-led" TargetMode="External"/><Relationship Id="rId199" Type="http://schemas.openxmlformats.org/officeDocument/2006/relationships/hyperlink" Target="http://www.streamlight.com/en/products/detail/index/waypoint" TargetMode="External"/><Relationship Id="rId571" Type="http://schemas.openxmlformats.org/officeDocument/2006/relationships/hyperlink" Target="https://www.streamlight.com/products/detail/tlr-8-g-sub" TargetMode="External"/><Relationship Id="rId19" Type="http://schemas.openxmlformats.org/officeDocument/2006/relationships/hyperlink" Target="http://www.streamlight.com/en/products/detail/index/e-flood-litebox" TargetMode="External"/><Relationship Id="rId224" Type="http://schemas.openxmlformats.org/officeDocument/2006/relationships/hyperlink" Target="http://www.streamlight.com/en/products/detail/index/4aa-propolymer-led" TargetMode="External"/><Relationship Id="rId266" Type="http://schemas.openxmlformats.org/officeDocument/2006/relationships/hyperlink" Target="http://www.streamlight.com/en/products/detail/index/streamlight-jr-led" TargetMode="External"/><Relationship Id="rId431" Type="http://schemas.openxmlformats.org/officeDocument/2006/relationships/hyperlink" Target="http://www.streamlight.com/en/products/detail/index/protac-rail-mount-hl-x" TargetMode="External"/><Relationship Id="rId473" Type="http://schemas.openxmlformats.org/officeDocument/2006/relationships/hyperlink" Target="https://www.streamlight.com/products/detail/index/tl-racker" TargetMode="External"/><Relationship Id="rId529" Type="http://schemas.openxmlformats.org/officeDocument/2006/relationships/hyperlink" Target="https://www.streamlight.com/en/products/detail/index/tlr-7-sub" TargetMode="External"/><Relationship Id="rId30" Type="http://schemas.openxmlformats.org/officeDocument/2006/relationships/hyperlink" Target="http://www.streamlight.com/en/products/detail/index/stinger-led" TargetMode="External"/><Relationship Id="rId126" Type="http://schemas.openxmlformats.org/officeDocument/2006/relationships/hyperlink" Target="http://www.streamlight.com/en/products/detail/index/strion-ds-hpl" TargetMode="External"/><Relationship Id="rId168" Type="http://schemas.openxmlformats.org/officeDocument/2006/relationships/hyperlink" Target="http://www.streamlight.com/en/products/detail/index/knucklehead" TargetMode="External"/><Relationship Id="rId333" Type="http://schemas.openxmlformats.org/officeDocument/2006/relationships/hyperlink" Target="http://www.streamlight.com/en/products/detail/index/tlr-4-g" TargetMode="External"/><Relationship Id="rId540" Type="http://schemas.openxmlformats.org/officeDocument/2006/relationships/hyperlink" Target="https://www.streamlight.com/products/detail/index/pocket-mate-usb" TargetMode="External"/><Relationship Id="rId72" Type="http://schemas.openxmlformats.org/officeDocument/2006/relationships/hyperlink" Target="http://www.streamlight.com/en/products/detail/index/polystinger-led" TargetMode="External"/><Relationship Id="rId375" Type="http://schemas.openxmlformats.org/officeDocument/2006/relationships/hyperlink" Target="http://www.streamlight.com/en/products/detail/index/dualie-rechargeable-magnet" TargetMode="External"/><Relationship Id="rId3" Type="http://schemas.openxmlformats.org/officeDocument/2006/relationships/hyperlink" Target="http://www.streamlight.com/product/class.aspx?cid=4" TargetMode="External"/><Relationship Id="rId235" Type="http://schemas.openxmlformats.org/officeDocument/2006/relationships/hyperlink" Target="http://www.streamlight.com/en/products/detail/index/double-clutch-usb-headlamp" TargetMode="External"/><Relationship Id="rId277" Type="http://schemas.openxmlformats.org/officeDocument/2006/relationships/hyperlink" Target="http://www.streamlight.com/en/products/detail/index/scorpion-x" TargetMode="External"/><Relationship Id="rId400" Type="http://schemas.openxmlformats.org/officeDocument/2006/relationships/hyperlink" Target="http://www.streamlight.com/products/detail/index/polytac-x" TargetMode="External"/><Relationship Id="rId442" Type="http://schemas.openxmlformats.org/officeDocument/2006/relationships/hyperlink" Target="http://www.streamlight.com/en/products/detail/index/tlr-6" TargetMode="External"/><Relationship Id="rId484" Type="http://schemas.openxmlformats.org/officeDocument/2006/relationships/hyperlink" Target="https://www.streamlight.com/products/detail/index/stinger-2020" TargetMode="External"/><Relationship Id="rId137" Type="http://schemas.openxmlformats.org/officeDocument/2006/relationships/hyperlink" Target="http://www.streamlight.com/en/products/detail/index/strion-ds-hl" TargetMode="External"/><Relationship Id="rId302" Type="http://schemas.openxmlformats.org/officeDocument/2006/relationships/hyperlink" Target="http://www.streamlight.com/en/products/detail/index/sidewinder-compact-ii" TargetMode="External"/><Relationship Id="rId344" Type="http://schemas.openxmlformats.org/officeDocument/2006/relationships/hyperlink" Target="http://www.streamlight.com/en/products/detail/index/polytac" TargetMode="External"/><Relationship Id="rId41" Type="http://schemas.openxmlformats.org/officeDocument/2006/relationships/hyperlink" Target="http://www.streamlight.com/en/products/detail/index/stinger-led-hl" TargetMode="External"/><Relationship Id="rId83" Type="http://schemas.openxmlformats.org/officeDocument/2006/relationships/hyperlink" Target="http://www.streamlight.com/en/products/detail/index/polystinger-led-haz-lo" TargetMode="External"/><Relationship Id="rId179" Type="http://schemas.openxmlformats.org/officeDocument/2006/relationships/hyperlink" Target="http://www.streamlight.com/en/products/detail/index/knucklehead-haz-lo-flood-model" TargetMode="External"/><Relationship Id="rId386" Type="http://schemas.openxmlformats.org/officeDocument/2006/relationships/hyperlink" Target="http://www.streamlight.com/products/detail/index/microstream-usb" TargetMode="External"/><Relationship Id="rId551" Type="http://schemas.openxmlformats.org/officeDocument/2006/relationships/hyperlink" Target="https://www.streamlight.com/en/products/detail/index/sidewinder-stalk" TargetMode="External"/><Relationship Id="rId190" Type="http://schemas.openxmlformats.org/officeDocument/2006/relationships/hyperlink" Target="http://www.streamlight.com/en/products/detail/index/knucklehead-haz-lo-spot-model" TargetMode="External"/><Relationship Id="rId204" Type="http://schemas.openxmlformats.org/officeDocument/2006/relationships/hyperlink" Target="http://www.streamlight.com/en/products/detail/index/siege-aa" TargetMode="External"/><Relationship Id="rId246" Type="http://schemas.openxmlformats.org/officeDocument/2006/relationships/hyperlink" Target="http://www.streamlight.com/en/products/detail/index/stylus-pro" TargetMode="External"/><Relationship Id="rId288" Type="http://schemas.openxmlformats.org/officeDocument/2006/relationships/hyperlink" Target="http://www.streamlight.com/en/products/detail/index/protac-rail-mount-2" TargetMode="External"/><Relationship Id="rId411" Type="http://schemas.openxmlformats.org/officeDocument/2006/relationships/hyperlink" Target="https://www.streamlight.com/en/products/detail/index/streamlight-jr-f-stop" TargetMode="External"/><Relationship Id="rId453" Type="http://schemas.openxmlformats.org/officeDocument/2006/relationships/hyperlink" Target="https://www.streamlight.com/products/detail/index/tl-racker" TargetMode="External"/><Relationship Id="rId509" Type="http://schemas.openxmlformats.org/officeDocument/2006/relationships/hyperlink" Target="https://www.streamlight.com/products/detail/index/sl-b-26-usb-battery" TargetMode="External"/><Relationship Id="rId106" Type="http://schemas.openxmlformats.org/officeDocument/2006/relationships/hyperlink" Target="http://www.streamlight.com/en/products/detail/index/strion-led" TargetMode="External"/><Relationship Id="rId313" Type="http://schemas.openxmlformats.org/officeDocument/2006/relationships/hyperlink" Target="http://www.streamlight.com/en/products/detail/index/tlr-1-hl" TargetMode="External"/><Relationship Id="rId495" Type="http://schemas.openxmlformats.org/officeDocument/2006/relationships/hyperlink" Target="https://www.streamlight.com/products/detail/index/protac-90-x" TargetMode="External"/><Relationship Id="rId10" Type="http://schemas.openxmlformats.org/officeDocument/2006/relationships/hyperlink" Target="http://www.streamlight.com/product/product.aspx?pid=9" TargetMode="External"/><Relationship Id="rId52" Type="http://schemas.openxmlformats.org/officeDocument/2006/relationships/hyperlink" Target="http://www.streamlight.com/en/products/detail/index/stinger-ds-hpl" TargetMode="External"/><Relationship Id="rId94" Type="http://schemas.openxmlformats.org/officeDocument/2006/relationships/hyperlink" Target="http://www.streamlight.com/en/products/detail/index/sl-20lp" TargetMode="External"/><Relationship Id="rId148" Type="http://schemas.openxmlformats.org/officeDocument/2006/relationships/hyperlink" Target="http://www.streamlight.com/en/products/detail/index/e-flood-firebox-vehicle-mount-system" TargetMode="External"/><Relationship Id="rId355" Type="http://schemas.openxmlformats.org/officeDocument/2006/relationships/hyperlink" Target="http://www.streamlight.com/en/products/detail/index/dualie-3aa-magnet" TargetMode="External"/><Relationship Id="rId397" Type="http://schemas.openxmlformats.org/officeDocument/2006/relationships/hyperlink" Target="http://www.streamlight.com/products/detail/index/polytac-x" TargetMode="External"/><Relationship Id="rId520" Type="http://schemas.openxmlformats.org/officeDocument/2006/relationships/hyperlink" Target="https://www.streamlight.com/en/products/detail/index/vulcan-180" TargetMode="External"/><Relationship Id="rId562" Type="http://schemas.openxmlformats.org/officeDocument/2006/relationships/hyperlink" Target="https://www.streamlight.com/products/detail/survivor-x-usb" TargetMode="External"/><Relationship Id="rId215" Type="http://schemas.openxmlformats.org/officeDocument/2006/relationships/hyperlink" Target="http://www.streamlight.com/en/products/detail/index/2aa-propolymer-haz-lo" TargetMode="External"/><Relationship Id="rId257" Type="http://schemas.openxmlformats.org/officeDocument/2006/relationships/hyperlink" Target="http://www.streamlight.com/en/products/detail/index/stylus" TargetMode="External"/><Relationship Id="rId422" Type="http://schemas.openxmlformats.org/officeDocument/2006/relationships/hyperlink" Target="http://www.streamlight.com/products/detail/index/microstream-usb" TargetMode="External"/><Relationship Id="rId464" Type="http://schemas.openxmlformats.org/officeDocument/2006/relationships/hyperlink" Target="https://www.streamlight.com/products/detail/index/flipmate" TargetMode="External"/><Relationship Id="rId299" Type="http://schemas.openxmlformats.org/officeDocument/2006/relationships/hyperlink" Target="http://www.streamlight.com/en/products/detail/index/sidewinder-rescue" TargetMode="External"/><Relationship Id="rId63" Type="http://schemas.openxmlformats.org/officeDocument/2006/relationships/hyperlink" Target="http://www.streamlight.com/en/products/detail/index/polystinger-led" TargetMode="External"/><Relationship Id="rId159" Type="http://schemas.openxmlformats.org/officeDocument/2006/relationships/hyperlink" Target="http://www.streamlight.com/en/products/detail/index/e-flood-litebox-hl" TargetMode="External"/><Relationship Id="rId366" Type="http://schemas.openxmlformats.org/officeDocument/2006/relationships/hyperlink" Target="http://www.streamlight.com/products/detail/index/protac-hl-x" TargetMode="External"/><Relationship Id="rId573" Type="http://schemas.openxmlformats.org/officeDocument/2006/relationships/hyperlink" Target="https://www.streamlight.com/products/detail/tlr-8-g-sub" TargetMode="External"/><Relationship Id="rId226" Type="http://schemas.openxmlformats.org/officeDocument/2006/relationships/hyperlink" Target="http://www.streamlight.com/en/products/detail/index/3c-propolymer-led" TargetMode="External"/><Relationship Id="rId433" Type="http://schemas.openxmlformats.org/officeDocument/2006/relationships/hyperlink" Target="https://www.streamlight.com/products/detail/index/bandit-pro-rechargeable-led-headlamp" TargetMode="External"/><Relationship Id="rId74" Type="http://schemas.openxmlformats.org/officeDocument/2006/relationships/hyperlink" Target="http://www.streamlight.com/en/products/detail/index/polystinger-ds-led" TargetMode="External"/><Relationship Id="rId377" Type="http://schemas.openxmlformats.org/officeDocument/2006/relationships/hyperlink" Target="http://www.streamlight.com/en/products/detail/index/dualie-rechargeable-magnet" TargetMode="External"/><Relationship Id="rId500" Type="http://schemas.openxmlformats.org/officeDocument/2006/relationships/hyperlink" Target="http://www.streamlight.com/en/products/detail/index/tlr-6" TargetMode="External"/><Relationship Id="rId5" Type="http://schemas.openxmlformats.org/officeDocument/2006/relationships/hyperlink" Target="http://www.streamlight.com/product/product.aspx?pid=128" TargetMode="External"/><Relationship Id="rId237" Type="http://schemas.openxmlformats.org/officeDocument/2006/relationships/hyperlink" Target="http://www.streamlight.com/en/products/detail/index/protac-hl-headlamp" TargetMode="External"/><Relationship Id="rId444" Type="http://schemas.openxmlformats.org/officeDocument/2006/relationships/hyperlink" Target="http://www.streamlight.com/en/products/detail/index/portable-scene-light" TargetMode="External"/><Relationship Id="rId290" Type="http://schemas.openxmlformats.org/officeDocument/2006/relationships/hyperlink" Target="http://www.streamlight.com/en/products/detail/index/sidewinder" TargetMode="External"/><Relationship Id="rId304" Type="http://schemas.openxmlformats.org/officeDocument/2006/relationships/hyperlink" Target="http://www.streamlight.com/en/products/detail/index/sidewinder-compact-ii" TargetMode="External"/><Relationship Id="rId388" Type="http://schemas.openxmlformats.org/officeDocument/2006/relationships/hyperlink" Target="http://www.streamlight.com/products/detail/index/polytac-x" TargetMode="External"/><Relationship Id="rId511" Type="http://schemas.openxmlformats.org/officeDocument/2006/relationships/hyperlink" Target="https://www.streamlight.com/products/detail/index/sl-b-26-usb-battery" TargetMode="External"/><Relationship Id="rId85" Type="http://schemas.openxmlformats.org/officeDocument/2006/relationships/hyperlink" Target="http://www.streamlight.com/en/products/detail/index/sl-20l" TargetMode="External"/><Relationship Id="rId150" Type="http://schemas.openxmlformats.org/officeDocument/2006/relationships/hyperlink" Target="http://www.streamlight.com/en/products/detail/index/e-spot-litebox" TargetMode="External"/><Relationship Id="rId248" Type="http://schemas.openxmlformats.org/officeDocument/2006/relationships/hyperlink" Target="http://www.streamlight.com/en/products/detail/index/stylus-pro-usb" TargetMode="External"/><Relationship Id="rId455" Type="http://schemas.openxmlformats.org/officeDocument/2006/relationships/hyperlink" Target="https://www.streamlight.com/products/detail/index/qb" TargetMode="External"/><Relationship Id="rId12" Type="http://schemas.openxmlformats.org/officeDocument/2006/relationships/hyperlink" Target="http://www.streamlight.com/product/product.aspx?pid=135" TargetMode="External"/><Relationship Id="rId108" Type="http://schemas.openxmlformats.org/officeDocument/2006/relationships/hyperlink" Target="http://www.streamlight.com/en/products/detail/index/strion-ds" TargetMode="External"/><Relationship Id="rId315" Type="http://schemas.openxmlformats.org/officeDocument/2006/relationships/hyperlink" Target="http://www.streamlight.com/en/products/detail/index/tlr-1-hl" TargetMode="External"/><Relationship Id="rId522" Type="http://schemas.openxmlformats.org/officeDocument/2006/relationships/hyperlink" Target="https://www.streamlight.com/en/products/detail/index/vulcan-180" TargetMode="External"/><Relationship Id="rId96" Type="http://schemas.openxmlformats.org/officeDocument/2006/relationships/hyperlink" Target="http://www.streamlight.com/en/products/detail/index/sl-20lp" TargetMode="External"/><Relationship Id="rId161" Type="http://schemas.openxmlformats.org/officeDocument/2006/relationships/hyperlink" Target="http://www.streamlight.com/en/products/detail/index/h-i-d-litebox-standard-system" TargetMode="External"/><Relationship Id="rId399" Type="http://schemas.openxmlformats.org/officeDocument/2006/relationships/hyperlink" Target="http://www.streamlight.com/products/detail/index/polytac-x" TargetMode="External"/><Relationship Id="rId259" Type="http://schemas.openxmlformats.org/officeDocument/2006/relationships/hyperlink" Target="http://www.streamlight.com/en/products/detail/index/stylus" TargetMode="External"/><Relationship Id="rId466" Type="http://schemas.openxmlformats.org/officeDocument/2006/relationships/hyperlink" Target="https://www.streamlight.com/products/detail/index/flipmate" TargetMode="External"/><Relationship Id="rId23" Type="http://schemas.openxmlformats.org/officeDocument/2006/relationships/hyperlink" Target="http://www.streamlight.com/en/products/detail/index/tlr-6" TargetMode="External"/><Relationship Id="rId119" Type="http://schemas.openxmlformats.org/officeDocument/2006/relationships/hyperlink" Target="http://www.streamlight.com/en/products/detail/index/strion-hpl" TargetMode="External"/><Relationship Id="rId326" Type="http://schemas.openxmlformats.org/officeDocument/2006/relationships/hyperlink" Target="http://www.streamlight.com/en/products/detail/index/tlr-3" TargetMode="External"/><Relationship Id="rId533" Type="http://schemas.openxmlformats.org/officeDocument/2006/relationships/hyperlink" Target="https://www.streamlight.com/en/products/detail/index/tlr-10" TargetMode="External"/><Relationship Id="rId172" Type="http://schemas.openxmlformats.org/officeDocument/2006/relationships/hyperlink" Target="http://www.streamlight.com/en/products/detail/index/knucklehead" TargetMode="External"/><Relationship Id="rId477" Type="http://schemas.openxmlformats.org/officeDocument/2006/relationships/hyperlink" Target="https://www.streamlight.com/products/detail/index/usb-haz-lo-headlamp" TargetMode="External"/><Relationship Id="rId337" Type="http://schemas.openxmlformats.org/officeDocument/2006/relationships/hyperlink" Target="http://www.streamlight.com/en/products/detail/index/survivor" TargetMode="External"/><Relationship Id="rId34" Type="http://schemas.openxmlformats.org/officeDocument/2006/relationships/hyperlink" Target="http://www.streamlight.com/en/products/detail/index/stinger-hpl" TargetMode="External"/><Relationship Id="rId544" Type="http://schemas.openxmlformats.org/officeDocument/2006/relationships/hyperlink" Target="http://www.streamlight.com/en/products/detail/index/tlr-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GN1078"/>
  <sheetViews>
    <sheetView tabSelected="1" zoomScaleNormal="100" workbookViewId="0">
      <pane ySplit="5" topLeftCell="A50" activePane="bottomLeft" state="frozen"/>
      <selection pane="bottomLeft" activeCell="L11" sqref="L11"/>
    </sheetView>
  </sheetViews>
  <sheetFormatPr defaultColWidth="36.85546875" defaultRowHeight="13.5"/>
  <cols>
    <col min="1" max="1" width="19.140625" customWidth="1"/>
    <col min="3" max="3" width="13.140625" style="78" customWidth="1"/>
    <col min="4" max="4" width="8.140625" customWidth="1"/>
    <col min="5" max="5" width="10" customWidth="1"/>
    <col min="6" max="8" width="36.85546875" style="1" hidden="1" customWidth="1"/>
    <col min="9" max="9" width="36.85546875" hidden="1" customWidth="1"/>
    <col min="10" max="10" width="16.42578125" style="5" customWidth="1"/>
    <col min="12" max="14" width="36.85546875" style="107"/>
    <col min="18" max="20" width="36.85546875" style="107"/>
  </cols>
  <sheetData>
    <row r="1" spans="1:18" ht="27.75" customHeight="1">
      <c r="A1" s="31"/>
      <c r="B1" s="6"/>
      <c r="C1" s="82"/>
      <c r="D1" s="2"/>
      <c r="E1" s="2"/>
      <c r="F1" s="57"/>
      <c r="G1" s="57"/>
      <c r="H1" s="81"/>
      <c r="I1" s="2"/>
    </row>
    <row r="2" spans="1:18" ht="42.6" customHeight="1">
      <c r="A2" s="164" t="s">
        <v>2179</v>
      </c>
      <c r="B2" s="165"/>
      <c r="C2" s="166"/>
      <c r="D2" s="166"/>
      <c r="E2" s="20"/>
      <c r="F2" s="57"/>
      <c r="G2" s="57"/>
      <c r="H2" s="81"/>
      <c r="I2" s="20"/>
    </row>
    <row r="3" spans="1:18" ht="5.0999999999999996" customHeight="1">
      <c r="A3" s="32"/>
      <c r="B3" s="24"/>
      <c r="C3" s="83"/>
      <c r="D3" s="76"/>
      <c r="E3" s="20"/>
      <c r="F3" s="57"/>
      <c r="G3" s="57"/>
      <c r="H3" s="81"/>
      <c r="I3" s="20"/>
    </row>
    <row r="4" spans="1:18" ht="20.25">
      <c r="A4" s="167" t="s">
        <v>2180</v>
      </c>
      <c r="B4" s="167"/>
      <c r="C4" s="84"/>
      <c r="D4" s="20"/>
      <c r="E4" s="20"/>
      <c r="F4" s="57"/>
      <c r="G4" s="57"/>
      <c r="H4" s="81"/>
      <c r="I4" s="20"/>
      <c r="J4" s="98"/>
      <c r="L4" s="77"/>
      <c r="M4" s="77"/>
      <c r="N4" s="77"/>
      <c r="O4" s="77"/>
      <c r="R4" s="110"/>
    </row>
    <row r="5" spans="1:18" ht="27">
      <c r="A5" s="7" t="s">
        <v>2225</v>
      </c>
      <c r="B5" s="26" t="s">
        <v>13</v>
      </c>
      <c r="C5" s="3" t="s">
        <v>356</v>
      </c>
      <c r="D5" s="3" t="s">
        <v>530</v>
      </c>
      <c r="E5" s="4" t="s">
        <v>833</v>
      </c>
      <c r="F5" s="89" t="s">
        <v>1835</v>
      </c>
      <c r="G5" s="90" t="s">
        <v>1834</v>
      </c>
      <c r="H5" s="91" t="s">
        <v>1833</v>
      </c>
      <c r="I5" s="99" t="s">
        <v>531</v>
      </c>
      <c r="J5" s="168" t="s">
        <v>2181</v>
      </c>
      <c r="K5" s="161" t="s">
        <v>2257</v>
      </c>
      <c r="L5"/>
      <c r="M5"/>
      <c r="N5"/>
    </row>
    <row r="6" spans="1:18">
      <c r="A6" s="9" t="s">
        <v>1507</v>
      </c>
      <c r="B6" s="5"/>
      <c r="C6" s="85"/>
      <c r="D6" s="10"/>
      <c r="E6" s="10"/>
      <c r="F6" s="57"/>
      <c r="G6" s="57"/>
      <c r="H6" s="81"/>
      <c r="I6" s="10"/>
      <c r="J6" s="55"/>
      <c r="K6" s="163"/>
    </row>
    <row r="7" spans="1:18" ht="12.75">
      <c r="A7" s="8">
        <v>22010</v>
      </c>
      <c r="B7" s="5" t="s">
        <v>1491</v>
      </c>
      <c r="C7" s="140" t="s">
        <v>1902</v>
      </c>
      <c r="D7" s="10" t="s">
        <v>532</v>
      </c>
      <c r="E7" s="10">
        <v>6</v>
      </c>
      <c r="F7" s="10" t="s">
        <v>1832</v>
      </c>
      <c r="G7" s="117">
        <v>0.35399999999999998</v>
      </c>
      <c r="H7" s="118">
        <v>3.75</v>
      </c>
      <c r="I7" s="60" t="s">
        <v>742</v>
      </c>
      <c r="J7" s="109">
        <v>70.790000000000006</v>
      </c>
      <c r="K7" s="162">
        <f>J7*0.58</f>
        <v>41.058199999999999</v>
      </c>
      <c r="O7" s="106"/>
      <c r="P7" s="106"/>
      <c r="Q7" s="106"/>
    </row>
    <row r="8" spans="1:18" ht="12.75">
      <c r="A8" s="8">
        <v>22011</v>
      </c>
      <c r="B8" s="5" t="s">
        <v>1492</v>
      </c>
      <c r="C8" s="140" t="s">
        <v>1902</v>
      </c>
      <c r="D8" s="10" t="s">
        <v>532</v>
      </c>
      <c r="E8" s="10">
        <v>6</v>
      </c>
      <c r="F8" s="10" t="s">
        <v>1832</v>
      </c>
      <c r="G8" s="117">
        <v>0.35399999999999998</v>
      </c>
      <c r="H8" s="133">
        <v>4.16</v>
      </c>
      <c r="I8" s="60" t="s">
        <v>743</v>
      </c>
      <c r="J8" s="109">
        <v>82.58</v>
      </c>
      <c r="K8" s="162">
        <f>J8*0.58</f>
        <v>47.896399999999993</v>
      </c>
      <c r="O8" s="106"/>
      <c r="P8" s="106"/>
      <c r="Q8" s="106"/>
    </row>
    <row r="9" spans="1:18" ht="12.75">
      <c r="A9" s="8">
        <v>20220</v>
      </c>
      <c r="B9" s="67" t="s">
        <v>1493</v>
      </c>
      <c r="C9" s="140" t="s">
        <v>1902</v>
      </c>
      <c r="D9" s="10" t="s">
        <v>532</v>
      </c>
      <c r="E9" s="10">
        <v>1</v>
      </c>
      <c r="F9" s="10" t="s">
        <v>1830</v>
      </c>
      <c r="G9" s="10">
        <v>0.123</v>
      </c>
      <c r="H9" s="10">
        <v>1.1000000000000001</v>
      </c>
      <c r="I9" s="10" t="s">
        <v>1185</v>
      </c>
      <c r="J9" s="109">
        <v>84.27</v>
      </c>
      <c r="K9" s="162">
        <f>J9*0.58</f>
        <v>48.876599999999996</v>
      </c>
      <c r="O9" s="106"/>
      <c r="P9" s="106"/>
      <c r="Q9" s="106"/>
    </row>
    <row r="10" spans="1:18" ht="12.75">
      <c r="A10" s="8">
        <v>20221</v>
      </c>
      <c r="B10" s="67" t="s">
        <v>1831</v>
      </c>
      <c r="C10" s="140" t="s">
        <v>1902</v>
      </c>
      <c r="D10" s="10" t="s">
        <v>532</v>
      </c>
      <c r="E10" s="10">
        <v>1</v>
      </c>
      <c r="F10" s="10" t="s">
        <v>1830</v>
      </c>
      <c r="G10" s="10">
        <v>0.123</v>
      </c>
      <c r="H10" s="10">
        <v>1.1000000000000001</v>
      </c>
      <c r="I10" s="10" t="s">
        <v>1186</v>
      </c>
      <c r="J10" s="109">
        <v>95.51</v>
      </c>
      <c r="K10" s="162">
        <f>J10*0.58</f>
        <v>55.395800000000001</v>
      </c>
      <c r="O10" s="106"/>
      <c r="P10" s="106"/>
      <c r="Q10" s="106"/>
    </row>
    <row r="11" spans="1:18" ht="12.75">
      <c r="A11" s="8">
        <v>20223</v>
      </c>
      <c r="B11" s="67" t="s">
        <v>1494</v>
      </c>
      <c r="C11" s="140" t="s">
        <v>1902</v>
      </c>
      <c r="D11" s="10" t="s">
        <v>532</v>
      </c>
      <c r="E11" s="10">
        <v>1</v>
      </c>
      <c r="F11" s="10" t="s">
        <v>1830</v>
      </c>
      <c r="G11" s="10">
        <v>0.123</v>
      </c>
      <c r="H11" s="10">
        <v>2</v>
      </c>
      <c r="I11" s="10" t="s">
        <v>1187</v>
      </c>
      <c r="J11" s="109">
        <v>264.05</v>
      </c>
      <c r="K11" s="162">
        <f>J11*0.58</f>
        <v>153.149</v>
      </c>
      <c r="O11" s="106"/>
      <c r="P11" s="106"/>
      <c r="Q11" s="106"/>
    </row>
    <row r="12" spans="1:18" ht="12.75">
      <c r="A12" s="8">
        <v>20224</v>
      </c>
      <c r="B12" s="67" t="s">
        <v>1495</v>
      </c>
      <c r="C12" s="140" t="s">
        <v>1902</v>
      </c>
      <c r="D12" s="10" t="s">
        <v>532</v>
      </c>
      <c r="E12" s="10">
        <v>1</v>
      </c>
      <c r="F12" s="10" t="s">
        <v>1830</v>
      </c>
      <c r="G12" s="10">
        <v>0.123</v>
      </c>
      <c r="H12" s="10">
        <v>2</v>
      </c>
      <c r="I12" s="10" t="s">
        <v>1188</v>
      </c>
      <c r="J12" s="109">
        <v>275.27999999999997</v>
      </c>
      <c r="K12" s="162">
        <f>J12*0.58</f>
        <v>159.66239999999996</v>
      </c>
      <c r="O12" s="106"/>
      <c r="P12" s="106"/>
      <c r="Q12" s="106"/>
    </row>
    <row r="13" spans="1:18" ht="12.75">
      <c r="A13" s="75" t="s">
        <v>1512</v>
      </c>
      <c r="B13" s="74"/>
      <c r="C13" s="141"/>
      <c r="D13" s="64"/>
      <c r="E13" s="64"/>
      <c r="F13" s="64"/>
      <c r="G13" s="64"/>
      <c r="H13" s="119"/>
      <c r="I13" s="64"/>
      <c r="J13" s="109"/>
      <c r="K13" s="162">
        <f>J13*0.58</f>
        <v>0</v>
      </c>
      <c r="O13" s="106"/>
      <c r="P13" s="106"/>
      <c r="Q13" s="106"/>
    </row>
    <row r="14" spans="1:18" ht="12.75">
      <c r="A14" s="80">
        <v>78100</v>
      </c>
      <c r="B14" s="66" t="s">
        <v>1836</v>
      </c>
      <c r="C14" s="140" t="s">
        <v>1524</v>
      </c>
      <c r="D14" s="64" t="s">
        <v>532</v>
      </c>
      <c r="E14" s="65">
        <v>6</v>
      </c>
      <c r="F14" s="10" t="s">
        <v>1874</v>
      </c>
      <c r="G14" s="10">
        <v>1.06</v>
      </c>
      <c r="H14" s="10">
        <v>9.4499999999999993</v>
      </c>
      <c r="I14" s="65" t="s">
        <v>1513</v>
      </c>
      <c r="J14" s="109">
        <v>252.81</v>
      </c>
      <c r="K14" s="162">
        <f>J14*0.58</f>
        <v>146.62979999999999</v>
      </c>
      <c r="O14" s="106"/>
      <c r="P14" s="106"/>
      <c r="Q14" s="106"/>
    </row>
    <row r="15" spans="1:18" ht="12.75">
      <c r="A15" s="80">
        <v>78101</v>
      </c>
      <c r="B15" s="66" t="s">
        <v>1514</v>
      </c>
      <c r="C15" s="140" t="s">
        <v>1524</v>
      </c>
      <c r="D15" s="64" t="s">
        <v>532</v>
      </c>
      <c r="E15" s="65">
        <v>6</v>
      </c>
      <c r="F15" s="10" t="s">
        <v>1874</v>
      </c>
      <c r="G15" s="10">
        <v>1.06</v>
      </c>
      <c r="H15" s="10">
        <v>11.65</v>
      </c>
      <c r="I15" s="65" t="s">
        <v>1515</v>
      </c>
      <c r="J15" s="109">
        <v>297.75</v>
      </c>
      <c r="K15" s="162">
        <f>J15*0.58</f>
        <v>172.69499999999999</v>
      </c>
      <c r="O15" s="106"/>
      <c r="P15" s="106"/>
      <c r="Q15" s="106"/>
    </row>
    <row r="16" spans="1:18" ht="12.75">
      <c r="A16" s="80">
        <v>78104</v>
      </c>
      <c r="B16" s="66" t="s">
        <v>1516</v>
      </c>
      <c r="C16" s="140" t="s">
        <v>1524</v>
      </c>
      <c r="D16" s="64" t="s">
        <v>532</v>
      </c>
      <c r="E16" s="65">
        <v>6</v>
      </c>
      <c r="F16" s="10" t="s">
        <v>1874</v>
      </c>
      <c r="G16" s="10">
        <v>1.06</v>
      </c>
      <c r="H16" s="10">
        <v>10.119999999999999</v>
      </c>
      <c r="I16" s="65" t="s">
        <v>1517</v>
      </c>
      <c r="J16" s="109">
        <v>267.42</v>
      </c>
      <c r="K16" s="162">
        <f>J16*0.58</f>
        <v>155.1036</v>
      </c>
      <c r="O16" s="106"/>
      <c r="P16" s="106"/>
      <c r="Q16" s="106"/>
    </row>
    <row r="17" spans="1:17" ht="12.75">
      <c r="A17" s="9" t="s">
        <v>321</v>
      </c>
      <c r="B17" s="5"/>
      <c r="C17" s="59"/>
      <c r="D17" s="10"/>
      <c r="E17" s="10"/>
      <c r="F17" s="10"/>
      <c r="G17" s="10"/>
      <c r="H17" s="118"/>
      <c r="I17" s="10"/>
      <c r="J17" s="109"/>
      <c r="K17" s="162">
        <f>J17*0.58</f>
        <v>0</v>
      </c>
      <c r="O17" s="106"/>
      <c r="P17" s="106"/>
      <c r="Q17" s="106"/>
    </row>
    <row r="18" spans="1:17" ht="17.45" customHeight="1">
      <c r="A18" s="8">
        <v>75713</v>
      </c>
      <c r="B18" s="5" t="s">
        <v>2029</v>
      </c>
      <c r="C18" s="140" t="s">
        <v>209</v>
      </c>
      <c r="D18" s="10" t="s">
        <v>532</v>
      </c>
      <c r="E18" s="19">
        <v>6</v>
      </c>
      <c r="F18" s="19" t="s">
        <v>1823</v>
      </c>
      <c r="G18" s="120">
        <v>0.76</v>
      </c>
      <c r="H18" s="121">
        <v>17.239999999999998</v>
      </c>
      <c r="I18" s="10" t="s">
        <v>449</v>
      </c>
      <c r="J18" s="109">
        <v>247.9</v>
      </c>
      <c r="K18" s="162">
        <f>J18*0.58</f>
        <v>143.78199999999998</v>
      </c>
      <c r="O18" s="106"/>
      <c r="P18" s="106"/>
      <c r="Q18" s="106"/>
    </row>
    <row r="19" spans="1:17" ht="12.75">
      <c r="A19" s="8">
        <v>75711</v>
      </c>
      <c r="B19" s="5" t="s">
        <v>2030</v>
      </c>
      <c r="C19" s="140" t="s">
        <v>209</v>
      </c>
      <c r="D19" s="10" t="s">
        <v>532</v>
      </c>
      <c r="E19" s="19">
        <v>6</v>
      </c>
      <c r="F19" s="19" t="s">
        <v>1823</v>
      </c>
      <c r="G19" s="120">
        <v>0.76</v>
      </c>
      <c r="H19" s="121">
        <v>14.3</v>
      </c>
      <c r="I19" s="10" t="s">
        <v>450</v>
      </c>
      <c r="J19" s="109">
        <v>219.4</v>
      </c>
      <c r="K19" s="162">
        <f>J19*0.58</f>
        <v>127.252</v>
      </c>
      <c r="O19" s="106"/>
      <c r="P19" s="106"/>
      <c r="Q19" s="106"/>
    </row>
    <row r="20" spans="1:17" ht="12.75">
      <c r="A20" s="8">
        <v>75712</v>
      </c>
      <c r="B20" s="5" t="s">
        <v>2031</v>
      </c>
      <c r="C20" s="140" t="s">
        <v>209</v>
      </c>
      <c r="D20" s="10" t="s">
        <v>532</v>
      </c>
      <c r="E20" s="19">
        <v>6</v>
      </c>
      <c r="F20" s="19" t="s">
        <v>1823</v>
      </c>
      <c r="G20" s="120">
        <v>0.76</v>
      </c>
      <c r="H20" s="121">
        <v>11.3</v>
      </c>
      <c r="I20" s="10" t="s">
        <v>1004</v>
      </c>
      <c r="J20" s="109">
        <v>206.99</v>
      </c>
      <c r="K20" s="162">
        <f>J20*0.58</f>
        <v>120.05419999999999</v>
      </c>
      <c r="O20" s="106"/>
      <c r="P20" s="106"/>
      <c r="Q20" s="106"/>
    </row>
    <row r="21" spans="1:17" ht="12.75">
      <c r="A21" s="8">
        <v>75732</v>
      </c>
      <c r="B21" s="5" t="s">
        <v>2032</v>
      </c>
      <c r="C21" s="140" t="s">
        <v>209</v>
      </c>
      <c r="D21" s="10" t="s">
        <v>532</v>
      </c>
      <c r="E21" s="19">
        <v>6</v>
      </c>
      <c r="F21" s="19" t="s">
        <v>1823</v>
      </c>
      <c r="G21" s="120">
        <v>0.76</v>
      </c>
      <c r="H21" s="121">
        <v>18.32</v>
      </c>
      <c r="I21" s="10" t="s">
        <v>322</v>
      </c>
      <c r="J21" s="109">
        <v>267.73</v>
      </c>
      <c r="K21" s="162">
        <f>J21*0.58</f>
        <v>155.2834</v>
      </c>
      <c r="O21" s="106"/>
      <c r="P21" s="106"/>
      <c r="Q21" s="106"/>
    </row>
    <row r="22" spans="1:17" ht="12.75">
      <c r="A22" s="8">
        <v>75710</v>
      </c>
      <c r="B22" s="5" t="s">
        <v>1005</v>
      </c>
      <c r="C22" s="140" t="s">
        <v>209</v>
      </c>
      <c r="D22" s="10" t="s">
        <v>532</v>
      </c>
      <c r="E22" s="19">
        <v>6</v>
      </c>
      <c r="F22" s="19" t="s">
        <v>1823</v>
      </c>
      <c r="G22" s="120">
        <v>0.76</v>
      </c>
      <c r="H22" s="121">
        <v>8.36</v>
      </c>
      <c r="I22" s="10" t="s">
        <v>1006</v>
      </c>
      <c r="J22" s="109">
        <v>178.48</v>
      </c>
      <c r="K22" s="162">
        <f>J22*0.58</f>
        <v>103.51839999999999</v>
      </c>
      <c r="O22" s="106"/>
      <c r="P22" s="106"/>
      <c r="Q22" s="106"/>
    </row>
    <row r="23" spans="1:17" ht="12.75">
      <c r="A23" s="9" t="s">
        <v>732</v>
      </c>
      <c r="B23" s="5"/>
      <c r="C23" s="43"/>
      <c r="D23" s="10"/>
      <c r="E23" s="10"/>
      <c r="F23" s="10"/>
      <c r="G23" s="10"/>
      <c r="H23" s="118"/>
      <c r="I23" s="10"/>
      <c r="J23" s="109"/>
      <c r="K23" s="162">
        <f>J23*0.58</f>
        <v>0</v>
      </c>
      <c r="O23" s="106"/>
      <c r="P23" s="106"/>
      <c r="Q23" s="106"/>
    </row>
    <row r="24" spans="1:17" ht="12.75">
      <c r="A24" s="8">
        <v>75763</v>
      </c>
      <c r="B24" s="27" t="s">
        <v>2033</v>
      </c>
      <c r="C24" s="142" t="s">
        <v>570</v>
      </c>
      <c r="D24" s="10" t="s">
        <v>532</v>
      </c>
      <c r="E24" s="19">
        <v>6</v>
      </c>
      <c r="F24" s="19" t="s">
        <v>2245</v>
      </c>
      <c r="G24" s="120">
        <v>1.1000000000000001</v>
      </c>
      <c r="H24" s="121">
        <v>17.940000000000001</v>
      </c>
      <c r="I24" s="12" t="s">
        <v>251</v>
      </c>
      <c r="J24" s="109">
        <v>279.98</v>
      </c>
      <c r="K24" s="162">
        <f>J24*0.58</f>
        <v>162.38839999999999</v>
      </c>
      <c r="O24" s="106"/>
      <c r="P24" s="106"/>
      <c r="Q24" s="106"/>
    </row>
    <row r="25" spans="1:17" ht="12.75">
      <c r="A25" s="8">
        <v>75761</v>
      </c>
      <c r="B25" s="27" t="s">
        <v>2034</v>
      </c>
      <c r="C25" s="142" t="s">
        <v>570</v>
      </c>
      <c r="D25" s="10" t="s">
        <v>532</v>
      </c>
      <c r="E25" s="19">
        <v>6</v>
      </c>
      <c r="F25" s="19" t="s">
        <v>2245</v>
      </c>
      <c r="G25" s="120">
        <v>1.1000000000000001</v>
      </c>
      <c r="H25" s="121">
        <v>15</v>
      </c>
      <c r="I25" s="12" t="s">
        <v>31</v>
      </c>
      <c r="J25" s="109">
        <v>251.32</v>
      </c>
      <c r="K25" s="162">
        <f>J25*0.58</f>
        <v>145.76559999999998</v>
      </c>
      <c r="O25" s="106"/>
      <c r="P25" s="106"/>
      <c r="Q25" s="106"/>
    </row>
    <row r="26" spans="1:17" ht="12.75">
      <c r="A26" s="8">
        <v>75799</v>
      </c>
      <c r="B26" s="27" t="s">
        <v>2035</v>
      </c>
      <c r="C26" s="142" t="s">
        <v>570</v>
      </c>
      <c r="D26" s="10" t="s">
        <v>532</v>
      </c>
      <c r="E26" s="19">
        <v>6</v>
      </c>
      <c r="F26" s="19" t="s">
        <v>2245</v>
      </c>
      <c r="G26" s="120">
        <v>1.1000000000000001</v>
      </c>
      <c r="H26" s="121">
        <v>11.94</v>
      </c>
      <c r="I26" s="10" t="s">
        <v>485</v>
      </c>
      <c r="J26" s="109">
        <v>236.99</v>
      </c>
      <c r="K26" s="162">
        <f>J26*0.58</f>
        <v>137.45419999999999</v>
      </c>
      <c r="O26" s="106"/>
      <c r="P26" s="106"/>
      <c r="Q26" s="106"/>
    </row>
    <row r="27" spans="1:17" ht="12.75">
      <c r="A27" s="8">
        <v>75782</v>
      </c>
      <c r="B27" s="27" t="s">
        <v>2036</v>
      </c>
      <c r="C27" s="142" t="s">
        <v>570</v>
      </c>
      <c r="D27" s="10" t="s">
        <v>532</v>
      </c>
      <c r="E27" s="19">
        <v>6</v>
      </c>
      <c r="F27" s="19" t="s">
        <v>2245</v>
      </c>
      <c r="G27" s="120">
        <v>1.1000000000000001</v>
      </c>
      <c r="H27" s="121">
        <v>19.38</v>
      </c>
      <c r="I27" s="12" t="s">
        <v>385</v>
      </c>
      <c r="J27" s="109">
        <v>302.10000000000002</v>
      </c>
      <c r="K27" s="162">
        <f>J27*0.58</f>
        <v>175.21799999999999</v>
      </c>
      <c r="O27" s="106"/>
      <c r="P27" s="106"/>
      <c r="Q27" s="106"/>
    </row>
    <row r="28" spans="1:17" ht="12.75">
      <c r="A28" s="8">
        <v>75980</v>
      </c>
      <c r="B28" s="5" t="s">
        <v>1007</v>
      </c>
      <c r="C28" s="142" t="s">
        <v>570</v>
      </c>
      <c r="D28" s="10" t="s">
        <v>532</v>
      </c>
      <c r="E28" s="19">
        <v>6</v>
      </c>
      <c r="F28" s="19" t="s">
        <v>2245</v>
      </c>
      <c r="G28" s="120">
        <v>1.1000000000000001</v>
      </c>
      <c r="H28" s="121">
        <v>9.3000000000000007</v>
      </c>
      <c r="I28" s="10" t="s">
        <v>486</v>
      </c>
      <c r="J28" s="109">
        <v>208.35</v>
      </c>
      <c r="K28" s="162">
        <f>J28*0.58</f>
        <v>120.84299999999999</v>
      </c>
      <c r="O28" s="106"/>
      <c r="P28" s="106"/>
      <c r="Q28" s="106"/>
    </row>
    <row r="29" spans="1:17" ht="12.75">
      <c r="A29" s="9" t="s">
        <v>388</v>
      </c>
      <c r="B29" s="5"/>
      <c r="C29" s="43"/>
      <c r="D29" s="10"/>
      <c r="E29" s="19"/>
      <c r="F29" s="19"/>
      <c r="G29" s="120"/>
      <c r="H29" s="121"/>
      <c r="I29" s="10"/>
      <c r="J29" s="109"/>
      <c r="K29" s="162">
        <f>J29*0.58</f>
        <v>0</v>
      </c>
      <c r="O29" s="106"/>
      <c r="P29" s="106"/>
      <c r="Q29" s="106"/>
    </row>
    <row r="30" spans="1:17" ht="12.75">
      <c r="A30" s="8">
        <v>75430</v>
      </c>
      <c r="B30" s="5" t="s">
        <v>2037</v>
      </c>
      <c r="C30" s="140" t="s">
        <v>225</v>
      </c>
      <c r="D30" s="10" t="s">
        <v>532</v>
      </c>
      <c r="E30" s="19">
        <v>6</v>
      </c>
      <c r="F30" s="19" t="s">
        <v>1823</v>
      </c>
      <c r="G30" s="120">
        <v>0.76</v>
      </c>
      <c r="H30" s="121">
        <v>17.239999999999998</v>
      </c>
      <c r="I30" s="10" t="s">
        <v>400</v>
      </c>
      <c r="J30" s="109">
        <v>285.08</v>
      </c>
      <c r="K30" s="162">
        <f>J30*0.58</f>
        <v>165.34639999999999</v>
      </c>
      <c r="O30" s="106"/>
      <c r="P30" s="106"/>
      <c r="Q30" s="106"/>
    </row>
    <row r="31" spans="1:17" ht="12.75">
      <c r="A31" s="8">
        <v>75431</v>
      </c>
      <c r="B31" s="5" t="s">
        <v>2038</v>
      </c>
      <c r="C31" s="140" t="s">
        <v>225</v>
      </c>
      <c r="D31" s="10" t="s">
        <v>532</v>
      </c>
      <c r="E31" s="19">
        <v>6</v>
      </c>
      <c r="F31" s="19" t="s">
        <v>1823</v>
      </c>
      <c r="G31" s="120">
        <v>0.76</v>
      </c>
      <c r="H31" s="121">
        <v>14.3</v>
      </c>
      <c r="I31" s="10" t="s">
        <v>353</v>
      </c>
      <c r="J31" s="109">
        <v>252.29</v>
      </c>
      <c r="K31" s="162">
        <f>J31*0.58</f>
        <v>146.32819999999998</v>
      </c>
      <c r="O31" s="106"/>
      <c r="P31" s="106"/>
      <c r="Q31" s="106"/>
    </row>
    <row r="32" spans="1:17" ht="12.75">
      <c r="A32" s="8">
        <v>75432</v>
      </c>
      <c r="B32" s="5" t="s">
        <v>1008</v>
      </c>
      <c r="C32" s="140" t="s">
        <v>225</v>
      </c>
      <c r="D32" s="10" t="s">
        <v>532</v>
      </c>
      <c r="E32" s="19">
        <v>6</v>
      </c>
      <c r="F32" s="19" t="s">
        <v>1823</v>
      </c>
      <c r="G32" s="120">
        <v>0.76</v>
      </c>
      <c r="H32" s="121">
        <v>11.3</v>
      </c>
      <c r="I32" s="10" t="s">
        <v>370</v>
      </c>
      <c r="J32" s="109">
        <v>238.04</v>
      </c>
      <c r="K32" s="162">
        <f>J32*0.58</f>
        <v>138.06319999999999</v>
      </c>
      <c r="O32" s="106"/>
      <c r="P32" s="106"/>
      <c r="Q32" s="106"/>
    </row>
    <row r="33" spans="1:17" ht="12.75">
      <c r="A33" s="8">
        <v>75434</v>
      </c>
      <c r="B33" s="5" t="s">
        <v>2039</v>
      </c>
      <c r="C33" s="140" t="s">
        <v>225</v>
      </c>
      <c r="D33" s="10" t="s">
        <v>532</v>
      </c>
      <c r="E33" s="19">
        <v>6</v>
      </c>
      <c r="F33" s="19" t="s">
        <v>1823</v>
      </c>
      <c r="G33" s="120">
        <v>0.76</v>
      </c>
      <c r="H33" s="121">
        <v>18.32</v>
      </c>
      <c r="I33" s="10" t="s">
        <v>369</v>
      </c>
      <c r="J33" s="109">
        <v>307.89</v>
      </c>
      <c r="K33" s="162">
        <f>J33*0.58</f>
        <v>178.57619999999997</v>
      </c>
      <c r="O33" s="106"/>
      <c r="P33" s="106"/>
      <c r="Q33" s="106"/>
    </row>
    <row r="34" spans="1:17" ht="12.75">
      <c r="A34" s="8">
        <v>75429</v>
      </c>
      <c r="B34" s="5" t="s">
        <v>1009</v>
      </c>
      <c r="C34" s="140" t="s">
        <v>225</v>
      </c>
      <c r="D34" s="10" t="s">
        <v>532</v>
      </c>
      <c r="E34" s="19">
        <v>6</v>
      </c>
      <c r="F34" s="19" t="s">
        <v>1823</v>
      </c>
      <c r="G34" s="120">
        <v>0.76</v>
      </c>
      <c r="H34" s="121">
        <v>8.36</v>
      </c>
      <c r="I34" s="10" t="s">
        <v>224</v>
      </c>
      <c r="J34" s="109">
        <v>205.26</v>
      </c>
      <c r="K34" s="162">
        <f>J34*0.58</f>
        <v>119.05079999999998</v>
      </c>
      <c r="O34" s="106"/>
      <c r="P34" s="106"/>
      <c r="Q34" s="106"/>
    </row>
    <row r="35" spans="1:17" ht="12.75">
      <c r="A35" s="9" t="s">
        <v>1829</v>
      </c>
      <c r="B35" s="5"/>
      <c r="C35" s="59"/>
      <c r="D35" s="10"/>
      <c r="E35" s="10"/>
      <c r="F35" s="10"/>
      <c r="G35" s="10"/>
      <c r="H35" s="118"/>
      <c r="I35" s="10"/>
      <c r="J35" s="109"/>
      <c r="K35" s="162">
        <f>J35*0.58</f>
        <v>0</v>
      </c>
      <c r="O35" s="106"/>
      <c r="P35" s="106"/>
      <c r="Q35" s="106"/>
    </row>
    <row r="36" spans="1:17" ht="12.75">
      <c r="A36" s="8">
        <v>75813</v>
      </c>
      <c r="B36" s="5" t="s">
        <v>2040</v>
      </c>
      <c r="C36" s="140" t="s">
        <v>34</v>
      </c>
      <c r="D36" s="10" t="s">
        <v>532</v>
      </c>
      <c r="E36" s="19">
        <v>6</v>
      </c>
      <c r="F36" s="19" t="s">
        <v>1823</v>
      </c>
      <c r="G36" s="120">
        <v>0.76</v>
      </c>
      <c r="H36" s="121">
        <v>17.420000000000002</v>
      </c>
      <c r="I36" s="10" t="s">
        <v>527</v>
      </c>
      <c r="J36" s="109">
        <v>266.48</v>
      </c>
      <c r="K36" s="162">
        <f>J36*0.58</f>
        <v>154.55840000000001</v>
      </c>
      <c r="O36" s="106"/>
      <c r="P36" s="106"/>
      <c r="Q36" s="106"/>
    </row>
    <row r="37" spans="1:17" ht="12.75">
      <c r="A37" s="8">
        <v>75866</v>
      </c>
      <c r="B37" s="5" t="s">
        <v>2041</v>
      </c>
      <c r="C37" s="140" t="s">
        <v>34</v>
      </c>
      <c r="D37" s="10" t="s">
        <v>532</v>
      </c>
      <c r="E37" s="19">
        <v>6</v>
      </c>
      <c r="F37" s="10" t="s">
        <v>1828</v>
      </c>
      <c r="G37" s="10">
        <v>1.17</v>
      </c>
      <c r="H37" s="118">
        <v>11.64</v>
      </c>
      <c r="I37" s="10" t="s">
        <v>693</v>
      </c>
      <c r="J37" s="109">
        <v>230.89</v>
      </c>
      <c r="K37" s="162">
        <f>J37*0.58</f>
        <v>133.91619999999998</v>
      </c>
      <c r="O37" s="106"/>
      <c r="P37" s="106"/>
      <c r="Q37" s="106"/>
    </row>
    <row r="38" spans="1:17" ht="12.75">
      <c r="A38" s="8">
        <v>75811</v>
      </c>
      <c r="B38" s="5" t="s">
        <v>2042</v>
      </c>
      <c r="C38" s="140" t="s">
        <v>34</v>
      </c>
      <c r="D38" s="10" t="s">
        <v>532</v>
      </c>
      <c r="E38" s="19">
        <v>6</v>
      </c>
      <c r="F38" s="19" t="s">
        <v>1823</v>
      </c>
      <c r="G38" s="120">
        <v>0.76</v>
      </c>
      <c r="H38" s="121">
        <v>14.48</v>
      </c>
      <c r="I38" s="10" t="s">
        <v>526</v>
      </c>
      <c r="J38" s="109">
        <v>239.22</v>
      </c>
      <c r="K38" s="162">
        <f>J38*0.58</f>
        <v>138.74759999999998</v>
      </c>
      <c r="O38" s="106"/>
      <c r="P38" s="106"/>
      <c r="Q38" s="106"/>
    </row>
    <row r="39" spans="1:17" ht="12.75">
      <c r="A39" s="8">
        <v>75812</v>
      </c>
      <c r="B39" s="5" t="s">
        <v>2043</v>
      </c>
      <c r="C39" s="140" t="s">
        <v>34</v>
      </c>
      <c r="D39" s="10" t="s">
        <v>532</v>
      </c>
      <c r="E39" s="19">
        <v>6</v>
      </c>
      <c r="F39" s="19" t="s">
        <v>1823</v>
      </c>
      <c r="G39" s="120">
        <v>0.76</v>
      </c>
      <c r="H39" s="121">
        <v>11.48</v>
      </c>
      <c r="I39" s="10" t="s">
        <v>1010</v>
      </c>
      <c r="J39" s="109">
        <v>225.59</v>
      </c>
      <c r="K39" s="162">
        <f>J39*0.58</f>
        <v>130.84219999999999</v>
      </c>
      <c r="O39" s="106"/>
      <c r="P39" s="106"/>
      <c r="Q39" s="106"/>
    </row>
    <row r="40" spans="1:17" ht="12.75">
      <c r="A40" s="8">
        <v>75832</v>
      </c>
      <c r="B40" s="5" t="s">
        <v>2044</v>
      </c>
      <c r="C40" s="140" t="s">
        <v>34</v>
      </c>
      <c r="D40" s="10" t="s">
        <v>532</v>
      </c>
      <c r="E40" s="19">
        <v>6</v>
      </c>
      <c r="F40" s="19" t="s">
        <v>1823</v>
      </c>
      <c r="G40" s="120">
        <v>0.76</v>
      </c>
      <c r="H40" s="121">
        <v>18.5</v>
      </c>
      <c r="I40" s="10" t="s">
        <v>644</v>
      </c>
      <c r="J40" s="109">
        <v>288.8</v>
      </c>
      <c r="K40" s="162">
        <f>J40*0.58</f>
        <v>167.50399999999999</v>
      </c>
      <c r="O40" s="106"/>
      <c r="P40" s="106"/>
      <c r="Q40" s="106"/>
    </row>
    <row r="41" spans="1:17" ht="12.75">
      <c r="A41" s="8">
        <v>75810</v>
      </c>
      <c r="B41" s="5" t="s">
        <v>1011</v>
      </c>
      <c r="C41" s="140" t="s">
        <v>34</v>
      </c>
      <c r="D41" s="10" t="s">
        <v>532</v>
      </c>
      <c r="E41" s="19">
        <v>6</v>
      </c>
      <c r="F41" s="19" t="s">
        <v>1823</v>
      </c>
      <c r="G41" s="120">
        <v>0.76</v>
      </c>
      <c r="H41" s="121">
        <v>8.5399999999999991</v>
      </c>
      <c r="I41" s="10" t="s">
        <v>1012</v>
      </c>
      <c r="J41" s="109">
        <v>198.33</v>
      </c>
      <c r="K41" s="162">
        <f>J41*0.58</f>
        <v>115.0314</v>
      </c>
      <c r="O41" s="106"/>
      <c r="P41" s="106"/>
      <c r="Q41" s="106"/>
    </row>
    <row r="42" spans="1:17" ht="12.75">
      <c r="A42" s="9" t="s">
        <v>1877</v>
      </c>
      <c r="B42" s="5"/>
      <c r="C42" s="43"/>
      <c r="D42" s="10"/>
      <c r="E42" s="10"/>
      <c r="F42" s="10"/>
      <c r="G42" s="10"/>
      <c r="H42" s="118"/>
      <c r="I42" s="10"/>
      <c r="J42" s="109"/>
      <c r="K42" s="162">
        <f>J42*0.58</f>
        <v>0</v>
      </c>
      <c r="O42" s="106"/>
      <c r="P42" s="106"/>
      <c r="Q42" s="106"/>
    </row>
    <row r="43" spans="1:17" ht="12.75">
      <c r="A43" s="8">
        <v>75863</v>
      </c>
      <c r="B43" s="27" t="s">
        <v>2045</v>
      </c>
      <c r="C43" s="142" t="s">
        <v>571</v>
      </c>
      <c r="D43" s="10" t="s">
        <v>532</v>
      </c>
      <c r="E43" s="19">
        <v>6</v>
      </c>
      <c r="F43" s="19" t="s">
        <v>1823</v>
      </c>
      <c r="G43" s="120">
        <v>0.76</v>
      </c>
      <c r="H43" s="121">
        <v>18.12</v>
      </c>
      <c r="I43" s="12" t="s">
        <v>611</v>
      </c>
      <c r="J43" s="109">
        <v>300.81</v>
      </c>
      <c r="K43" s="162">
        <f>J43*0.58</f>
        <v>174.46979999999999</v>
      </c>
      <c r="O43" s="106"/>
      <c r="P43" s="106"/>
      <c r="Q43" s="106"/>
    </row>
    <row r="44" spans="1:17" ht="12.75">
      <c r="A44" s="8">
        <v>75861</v>
      </c>
      <c r="B44" s="27" t="s">
        <v>2046</v>
      </c>
      <c r="C44" s="142" t="s">
        <v>571</v>
      </c>
      <c r="D44" s="10" t="s">
        <v>532</v>
      </c>
      <c r="E44" s="19">
        <v>6</v>
      </c>
      <c r="F44" s="19" t="s">
        <v>1823</v>
      </c>
      <c r="G44" s="120">
        <v>0.76</v>
      </c>
      <c r="H44" s="121">
        <v>15.18</v>
      </c>
      <c r="I44" s="12" t="s">
        <v>612</v>
      </c>
      <c r="J44" s="109">
        <v>270.86</v>
      </c>
      <c r="K44" s="162">
        <f>J44*0.58</f>
        <v>157.09879999999998</v>
      </c>
      <c r="O44" s="106"/>
      <c r="P44" s="106"/>
      <c r="Q44" s="106"/>
    </row>
    <row r="45" spans="1:17" ht="12.75">
      <c r="A45" s="8">
        <v>75899</v>
      </c>
      <c r="B45" s="27" t="s">
        <v>2047</v>
      </c>
      <c r="C45" s="142" t="s">
        <v>571</v>
      </c>
      <c r="D45" s="10" t="s">
        <v>532</v>
      </c>
      <c r="E45" s="19">
        <v>6</v>
      </c>
      <c r="F45" s="19" t="s">
        <v>1823</v>
      </c>
      <c r="G45" s="120">
        <v>0.76</v>
      </c>
      <c r="H45" s="121">
        <v>12.12</v>
      </c>
      <c r="I45" s="10" t="s">
        <v>297</v>
      </c>
      <c r="J45" s="109">
        <v>257.85000000000002</v>
      </c>
      <c r="K45" s="162">
        <f>J45*0.58</f>
        <v>149.553</v>
      </c>
      <c r="O45" s="106"/>
      <c r="P45" s="106"/>
      <c r="Q45" s="106"/>
    </row>
    <row r="46" spans="1:17" ht="12.75">
      <c r="A46" s="8">
        <v>75882</v>
      </c>
      <c r="B46" s="27" t="s">
        <v>2048</v>
      </c>
      <c r="C46" s="142" t="s">
        <v>571</v>
      </c>
      <c r="D46" s="10" t="s">
        <v>532</v>
      </c>
      <c r="E46" s="19">
        <v>6</v>
      </c>
      <c r="F46" s="19" t="s">
        <v>1823</v>
      </c>
      <c r="G46" s="120">
        <v>0.76</v>
      </c>
      <c r="H46" s="121">
        <v>19.5</v>
      </c>
      <c r="I46" s="12" t="s">
        <v>613</v>
      </c>
      <c r="J46" s="109">
        <v>322.95</v>
      </c>
      <c r="K46" s="162">
        <f>J46*0.58</f>
        <v>187.31099999999998</v>
      </c>
      <c r="O46" s="106"/>
      <c r="P46" s="106"/>
      <c r="Q46" s="106"/>
    </row>
    <row r="47" spans="1:17" ht="12.75">
      <c r="A47" s="8">
        <v>75900</v>
      </c>
      <c r="B47" s="27" t="s">
        <v>1013</v>
      </c>
      <c r="C47" s="142" t="s">
        <v>571</v>
      </c>
      <c r="D47" s="10" t="s">
        <v>532</v>
      </c>
      <c r="E47" s="19">
        <v>6</v>
      </c>
      <c r="F47" s="19" t="s">
        <v>1823</v>
      </c>
      <c r="G47" s="120">
        <v>0.76</v>
      </c>
      <c r="H47" s="121">
        <v>9.48</v>
      </c>
      <c r="I47" s="12" t="s">
        <v>298</v>
      </c>
      <c r="J47" s="109">
        <v>227.89</v>
      </c>
      <c r="K47" s="162">
        <f>J47*0.58</f>
        <v>132.17619999999999</v>
      </c>
      <c r="O47" s="106"/>
      <c r="P47" s="106"/>
      <c r="Q47" s="106"/>
    </row>
    <row r="48" spans="1:17" ht="12.75">
      <c r="A48" s="9" t="s">
        <v>1878</v>
      </c>
      <c r="B48" s="5"/>
      <c r="C48" s="143"/>
      <c r="D48" s="10"/>
      <c r="E48" s="19"/>
      <c r="F48" s="19"/>
      <c r="G48" s="120"/>
      <c r="H48" s="121"/>
      <c r="I48" s="10"/>
      <c r="J48" s="109"/>
      <c r="K48" s="162">
        <f>J48*0.58</f>
        <v>0</v>
      </c>
      <c r="O48" s="106"/>
      <c r="P48" s="106"/>
      <c r="Q48" s="106"/>
    </row>
    <row r="49" spans="1:17" ht="12.75">
      <c r="A49" s="8">
        <v>75454</v>
      </c>
      <c r="B49" s="5" t="s">
        <v>2049</v>
      </c>
      <c r="C49" s="140" t="s">
        <v>338</v>
      </c>
      <c r="D49" s="10" t="s">
        <v>532</v>
      </c>
      <c r="E49" s="19">
        <v>6</v>
      </c>
      <c r="F49" s="19" t="s">
        <v>1823</v>
      </c>
      <c r="G49" s="120">
        <v>0.76</v>
      </c>
      <c r="H49" s="121">
        <v>17.420000000000002</v>
      </c>
      <c r="I49" s="10" t="s">
        <v>666</v>
      </c>
      <c r="J49" s="109">
        <v>306.48</v>
      </c>
      <c r="K49" s="162">
        <f>J49*0.58</f>
        <v>177.75839999999999</v>
      </c>
      <c r="O49" s="106"/>
      <c r="P49" s="106"/>
      <c r="Q49" s="106"/>
    </row>
    <row r="50" spans="1:17" ht="12.75">
      <c r="A50" s="8">
        <v>75455</v>
      </c>
      <c r="B50" s="5" t="s">
        <v>2050</v>
      </c>
      <c r="C50" s="140" t="s">
        <v>338</v>
      </c>
      <c r="D50" s="10" t="s">
        <v>532</v>
      </c>
      <c r="E50" s="19">
        <v>6</v>
      </c>
      <c r="F50" s="19" t="s">
        <v>1823</v>
      </c>
      <c r="G50" s="120">
        <v>0.76</v>
      </c>
      <c r="H50" s="121">
        <v>14.48</v>
      </c>
      <c r="I50" s="10" t="s">
        <v>268</v>
      </c>
      <c r="J50" s="109">
        <v>275.10000000000002</v>
      </c>
      <c r="K50" s="162">
        <f>J50*0.58</f>
        <v>159.55799999999999</v>
      </c>
      <c r="O50" s="106"/>
      <c r="P50" s="106"/>
      <c r="Q50" s="106"/>
    </row>
    <row r="51" spans="1:17" ht="12.75">
      <c r="A51" s="8">
        <v>75456</v>
      </c>
      <c r="B51" s="5" t="s">
        <v>2051</v>
      </c>
      <c r="C51" s="140" t="s">
        <v>338</v>
      </c>
      <c r="D51" s="10" t="s">
        <v>532</v>
      </c>
      <c r="E51" s="19">
        <v>6</v>
      </c>
      <c r="F51" s="19" t="s">
        <v>1823</v>
      </c>
      <c r="G51" s="120">
        <v>0.76</v>
      </c>
      <c r="H51" s="121">
        <v>11.48</v>
      </c>
      <c r="I51" s="10" t="s">
        <v>269</v>
      </c>
      <c r="J51" s="109">
        <v>259.41000000000003</v>
      </c>
      <c r="K51" s="162">
        <f>J51*0.58</f>
        <v>150.45779999999999</v>
      </c>
      <c r="O51" s="106"/>
      <c r="P51" s="106"/>
      <c r="Q51" s="106"/>
    </row>
    <row r="52" spans="1:17" ht="12.75">
      <c r="A52" s="8">
        <v>75458</v>
      </c>
      <c r="B52" s="5" t="s">
        <v>2052</v>
      </c>
      <c r="C52" s="140" t="s">
        <v>338</v>
      </c>
      <c r="D52" s="10" t="s">
        <v>532</v>
      </c>
      <c r="E52" s="19">
        <v>6</v>
      </c>
      <c r="F52" s="19" t="s">
        <v>1823</v>
      </c>
      <c r="G52" s="120">
        <v>0.76</v>
      </c>
      <c r="H52" s="121">
        <v>18.5</v>
      </c>
      <c r="I52" s="10" t="s">
        <v>259</v>
      </c>
      <c r="J52" s="109">
        <v>332.13</v>
      </c>
      <c r="K52" s="162">
        <f>J52*0.58</f>
        <v>192.63539999999998</v>
      </c>
      <c r="O52" s="106"/>
      <c r="P52" s="106"/>
      <c r="Q52" s="106"/>
    </row>
    <row r="53" spans="1:17" ht="12.75">
      <c r="A53" s="8">
        <v>75453</v>
      </c>
      <c r="B53" s="5" t="s">
        <v>1014</v>
      </c>
      <c r="C53" s="140" t="s">
        <v>338</v>
      </c>
      <c r="D53" s="10" t="s">
        <v>532</v>
      </c>
      <c r="E53" s="19">
        <v>6</v>
      </c>
      <c r="F53" s="19" t="s">
        <v>1823</v>
      </c>
      <c r="G53" s="120">
        <v>0.76</v>
      </c>
      <c r="H53" s="121">
        <v>8.5399999999999991</v>
      </c>
      <c r="I53" s="10" t="s">
        <v>337</v>
      </c>
      <c r="J53" s="109">
        <v>228.07</v>
      </c>
      <c r="K53" s="162">
        <f>J53*0.58</f>
        <v>132.28059999999999</v>
      </c>
      <c r="O53" s="106"/>
      <c r="P53" s="106"/>
      <c r="Q53" s="106"/>
    </row>
    <row r="54" spans="1:17" ht="12.75">
      <c r="A54" s="9" t="s">
        <v>979</v>
      </c>
      <c r="B54" s="27"/>
      <c r="C54" s="143"/>
      <c r="D54" s="10"/>
      <c r="E54" s="19"/>
      <c r="F54" s="10"/>
      <c r="G54" s="19"/>
      <c r="H54" s="122"/>
      <c r="I54" s="12"/>
      <c r="J54" s="109"/>
      <c r="K54" s="162">
        <f>J54*0.58</f>
        <v>0</v>
      </c>
      <c r="O54" s="106"/>
      <c r="P54" s="106"/>
      <c r="Q54" s="106"/>
    </row>
    <row r="55" spans="1:17" ht="12.75">
      <c r="A55" s="48">
        <v>76801</v>
      </c>
      <c r="B55" s="67" t="s">
        <v>1029</v>
      </c>
      <c r="C55" s="140" t="s">
        <v>988</v>
      </c>
      <c r="D55" s="10" t="s">
        <v>532</v>
      </c>
      <c r="E55" s="10">
        <v>6</v>
      </c>
      <c r="F55" s="60" t="s">
        <v>1827</v>
      </c>
      <c r="G55" s="123">
        <v>0.26</v>
      </c>
      <c r="H55" s="60">
        <v>9.15</v>
      </c>
      <c r="I55" s="10" t="s">
        <v>976</v>
      </c>
      <c r="J55" s="109">
        <v>200.56</v>
      </c>
      <c r="K55" s="162">
        <f>J55*0.58</f>
        <v>116.3248</v>
      </c>
      <c r="O55" s="106"/>
      <c r="P55" s="106"/>
      <c r="Q55" s="106"/>
    </row>
    <row r="56" spans="1:17" ht="12.75">
      <c r="A56" s="48">
        <v>76800</v>
      </c>
      <c r="B56" s="67" t="s">
        <v>977</v>
      </c>
      <c r="C56" s="140" t="s">
        <v>988</v>
      </c>
      <c r="D56" s="10" t="s">
        <v>532</v>
      </c>
      <c r="E56" s="10">
        <v>6</v>
      </c>
      <c r="F56" s="60" t="s">
        <v>1827</v>
      </c>
      <c r="G56" s="123">
        <v>0.26</v>
      </c>
      <c r="H56" s="60">
        <v>8.1999999999999993</v>
      </c>
      <c r="I56" s="10" t="s">
        <v>978</v>
      </c>
      <c r="J56" s="109">
        <v>159.28</v>
      </c>
      <c r="K56" s="162">
        <f>J56*0.58</f>
        <v>92.38239999999999</v>
      </c>
      <c r="O56" s="106"/>
      <c r="P56" s="106"/>
      <c r="Q56" s="106"/>
    </row>
    <row r="57" spans="1:17" ht="12.75">
      <c r="A57" s="9" t="s">
        <v>26</v>
      </c>
      <c r="B57" s="23"/>
      <c r="C57" s="144"/>
      <c r="D57" s="10"/>
      <c r="E57" s="10"/>
      <c r="F57" s="10"/>
      <c r="G57" s="10"/>
      <c r="H57" s="118"/>
      <c r="I57" s="10"/>
      <c r="J57" s="109"/>
      <c r="K57" s="162">
        <f>J57*0.58</f>
        <v>0</v>
      </c>
      <c r="O57" s="106"/>
      <c r="P57" s="106"/>
      <c r="Q57" s="106"/>
    </row>
    <row r="58" spans="1:17" ht="12.75">
      <c r="A58" s="8">
        <v>77553</v>
      </c>
      <c r="B58" s="5" t="s">
        <v>2053</v>
      </c>
      <c r="C58" s="140" t="s">
        <v>25</v>
      </c>
      <c r="D58" s="10" t="s">
        <v>532</v>
      </c>
      <c r="E58" s="10">
        <v>6</v>
      </c>
      <c r="F58" s="10" t="s">
        <v>1826</v>
      </c>
      <c r="G58" s="10">
        <v>0.94</v>
      </c>
      <c r="H58" s="118">
        <v>20.51</v>
      </c>
      <c r="I58" s="10" t="s">
        <v>20</v>
      </c>
      <c r="J58" s="109">
        <v>317.16000000000003</v>
      </c>
      <c r="K58" s="162">
        <f>J58*0.58</f>
        <v>183.9528</v>
      </c>
      <c r="O58" s="106"/>
      <c r="P58" s="106"/>
      <c r="Q58" s="106"/>
    </row>
    <row r="59" spans="1:17" ht="12.75">
      <c r="A59" s="8">
        <v>77551</v>
      </c>
      <c r="B59" s="5" t="s">
        <v>2054</v>
      </c>
      <c r="C59" s="140" t="s">
        <v>25</v>
      </c>
      <c r="D59" s="10" t="s">
        <v>532</v>
      </c>
      <c r="E59" s="10">
        <v>6</v>
      </c>
      <c r="F59" s="10" t="s">
        <v>1826</v>
      </c>
      <c r="G59" s="10">
        <v>0.94</v>
      </c>
      <c r="H59" s="118">
        <v>17.57</v>
      </c>
      <c r="I59" s="10" t="s">
        <v>21</v>
      </c>
      <c r="J59" s="109">
        <v>283.14</v>
      </c>
      <c r="K59" s="162">
        <f>J59*0.58</f>
        <v>164.22119999999998</v>
      </c>
      <c r="O59" s="106"/>
      <c r="P59" s="106"/>
      <c r="Q59" s="106"/>
    </row>
    <row r="60" spans="1:17" ht="12.75">
      <c r="A60" s="8">
        <v>77555</v>
      </c>
      <c r="B60" s="5" t="s">
        <v>2055</v>
      </c>
      <c r="C60" s="140" t="s">
        <v>25</v>
      </c>
      <c r="D60" s="10" t="s">
        <v>532</v>
      </c>
      <c r="E60" s="10">
        <v>6</v>
      </c>
      <c r="F60" s="10" t="s">
        <v>1826</v>
      </c>
      <c r="G60" s="10">
        <v>0.94</v>
      </c>
      <c r="H60" s="118">
        <v>9.25</v>
      </c>
      <c r="I60" s="10" t="s">
        <v>23</v>
      </c>
      <c r="J60" s="109">
        <v>269.77</v>
      </c>
      <c r="K60" s="162">
        <f>J60*0.58</f>
        <v>156.46659999999997</v>
      </c>
      <c r="O60" s="106"/>
      <c r="P60" s="106"/>
      <c r="Q60" s="106"/>
    </row>
    <row r="61" spans="1:17" ht="12.75">
      <c r="A61" s="8">
        <v>77550</v>
      </c>
      <c r="B61" s="5" t="s">
        <v>1015</v>
      </c>
      <c r="C61" s="140" t="s">
        <v>25</v>
      </c>
      <c r="D61" s="10" t="s">
        <v>532</v>
      </c>
      <c r="E61" s="10">
        <v>6</v>
      </c>
      <c r="F61" s="10" t="s">
        <v>1826</v>
      </c>
      <c r="G61" s="10">
        <v>0.94</v>
      </c>
      <c r="H61" s="118">
        <v>9.25</v>
      </c>
      <c r="I61" s="10" t="s">
        <v>24</v>
      </c>
      <c r="J61" s="109">
        <v>244.25</v>
      </c>
      <c r="K61" s="162">
        <f>J61*0.58</f>
        <v>141.66499999999999</v>
      </c>
      <c r="O61" s="106"/>
      <c r="P61" s="106"/>
      <c r="Q61" s="106"/>
    </row>
    <row r="62" spans="1:17" ht="12.75">
      <c r="A62" s="9" t="s">
        <v>343</v>
      </c>
      <c r="B62" s="45"/>
      <c r="C62" s="34"/>
      <c r="D62" s="42"/>
      <c r="E62" s="42"/>
      <c r="F62" s="39"/>
      <c r="G62" s="39"/>
      <c r="H62" s="118"/>
      <c r="I62" s="11"/>
      <c r="J62" s="109"/>
      <c r="K62" s="162">
        <f>J62*0.58</f>
        <v>0</v>
      </c>
      <c r="O62" s="106"/>
      <c r="P62" s="106"/>
      <c r="Q62" s="106"/>
    </row>
    <row r="63" spans="1:17" ht="12.75">
      <c r="A63" s="8">
        <v>76163</v>
      </c>
      <c r="B63" s="5" t="s">
        <v>2056</v>
      </c>
      <c r="C63" s="25" t="s">
        <v>320</v>
      </c>
      <c r="D63" s="10" t="s">
        <v>532</v>
      </c>
      <c r="E63" s="19">
        <v>6</v>
      </c>
      <c r="F63" s="19" t="s">
        <v>1823</v>
      </c>
      <c r="G63" s="120">
        <v>0.76</v>
      </c>
      <c r="H63" s="121">
        <v>16.46</v>
      </c>
      <c r="I63" s="10" t="s">
        <v>286</v>
      </c>
      <c r="J63" s="109">
        <v>243.04</v>
      </c>
      <c r="K63" s="162">
        <f>J63*0.58</f>
        <v>140.96319999999997</v>
      </c>
      <c r="O63" s="106"/>
      <c r="P63" s="106"/>
      <c r="Q63" s="106"/>
    </row>
    <row r="64" spans="1:17" ht="12.75">
      <c r="A64" s="8">
        <v>76113</v>
      </c>
      <c r="B64" s="5" t="s">
        <v>2057</v>
      </c>
      <c r="C64" s="25" t="s">
        <v>320</v>
      </c>
      <c r="D64" s="10" t="s">
        <v>532</v>
      </c>
      <c r="E64" s="19">
        <v>6</v>
      </c>
      <c r="F64" s="19" t="s">
        <v>1823</v>
      </c>
      <c r="G64" s="120">
        <v>0.76</v>
      </c>
      <c r="H64" s="121">
        <v>16.46</v>
      </c>
      <c r="I64" s="10" t="s">
        <v>417</v>
      </c>
      <c r="J64" s="109">
        <v>243.04</v>
      </c>
      <c r="K64" s="162">
        <f>J64*0.58</f>
        <v>140.96319999999997</v>
      </c>
      <c r="O64" s="106"/>
      <c r="P64" s="106"/>
      <c r="Q64" s="106"/>
    </row>
    <row r="65" spans="1:17" ht="12.75">
      <c r="A65" s="8">
        <v>76161</v>
      </c>
      <c r="B65" s="5" t="s">
        <v>2058</v>
      </c>
      <c r="C65" s="25" t="s">
        <v>320</v>
      </c>
      <c r="D65" s="10" t="s">
        <v>532</v>
      </c>
      <c r="E65" s="19">
        <v>6</v>
      </c>
      <c r="F65" s="19" t="s">
        <v>1823</v>
      </c>
      <c r="G65" s="120">
        <v>0.76</v>
      </c>
      <c r="H65" s="121">
        <v>13.58</v>
      </c>
      <c r="I65" s="10" t="s">
        <v>418</v>
      </c>
      <c r="J65" s="109">
        <v>215.1</v>
      </c>
      <c r="K65" s="162">
        <f>J65*0.58</f>
        <v>124.75799999999998</v>
      </c>
      <c r="O65" s="106"/>
      <c r="P65" s="106"/>
      <c r="Q65" s="106"/>
    </row>
    <row r="66" spans="1:17" ht="12.75">
      <c r="A66" s="8">
        <v>76111</v>
      </c>
      <c r="B66" s="5" t="s">
        <v>2059</v>
      </c>
      <c r="C66" s="25" t="s">
        <v>320</v>
      </c>
      <c r="D66" s="10" t="s">
        <v>532</v>
      </c>
      <c r="E66" s="19">
        <v>6</v>
      </c>
      <c r="F66" s="19" t="s">
        <v>1823</v>
      </c>
      <c r="G66" s="120">
        <v>0.76</v>
      </c>
      <c r="H66" s="121">
        <v>13.58</v>
      </c>
      <c r="I66" s="10" t="s">
        <v>552</v>
      </c>
      <c r="J66" s="109">
        <v>215.1</v>
      </c>
      <c r="K66" s="162">
        <f>J66*0.58</f>
        <v>124.75799999999998</v>
      </c>
      <c r="O66" s="106"/>
      <c r="P66" s="106"/>
      <c r="Q66" s="106"/>
    </row>
    <row r="67" spans="1:17" ht="12.75">
      <c r="A67" s="8">
        <v>76162</v>
      </c>
      <c r="B67" s="5" t="s">
        <v>1825</v>
      </c>
      <c r="C67" s="25" t="s">
        <v>320</v>
      </c>
      <c r="D67" s="10" t="s">
        <v>532</v>
      </c>
      <c r="E67" s="19">
        <v>6</v>
      </c>
      <c r="F67" s="19" t="s">
        <v>1823</v>
      </c>
      <c r="G67" s="120">
        <v>0.76</v>
      </c>
      <c r="H67" s="121">
        <v>10.58</v>
      </c>
      <c r="I67" s="10" t="s">
        <v>1017</v>
      </c>
      <c r="J67" s="109">
        <v>202.94</v>
      </c>
      <c r="K67" s="162">
        <f>J67*0.58</f>
        <v>117.70519999999999</v>
      </c>
      <c r="O67" s="106"/>
      <c r="P67" s="106"/>
      <c r="Q67" s="106"/>
    </row>
    <row r="68" spans="1:17" ht="12.75">
      <c r="A68" s="8">
        <v>76112</v>
      </c>
      <c r="B68" s="5" t="s">
        <v>1824</v>
      </c>
      <c r="C68" s="25" t="s">
        <v>320</v>
      </c>
      <c r="D68" s="10" t="s">
        <v>532</v>
      </c>
      <c r="E68" s="19">
        <v>6</v>
      </c>
      <c r="F68" s="19" t="s">
        <v>1823</v>
      </c>
      <c r="G68" s="120">
        <v>0.76</v>
      </c>
      <c r="H68" s="121">
        <v>10.58</v>
      </c>
      <c r="I68" s="10" t="s">
        <v>1016</v>
      </c>
      <c r="J68" s="109">
        <v>202.94</v>
      </c>
      <c r="K68" s="162">
        <f>J68*0.58</f>
        <v>117.70519999999999</v>
      </c>
      <c r="O68" s="106"/>
      <c r="P68" s="106"/>
      <c r="Q68" s="106"/>
    </row>
    <row r="69" spans="1:17" ht="12.75">
      <c r="A69" s="8">
        <v>76182</v>
      </c>
      <c r="B69" s="5" t="s">
        <v>2060</v>
      </c>
      <c r="C69" s="25" t="s">
        <v>320</v>
      </c>
      <c r="D69" s="10" t="s">
        <v>532</v>
      </c>
      <c r="E69" s="19">
        <v>6</v>
      </c>
      <c r="F69" s="19" t="s">
        <v>1823</v>
      </c>
      <c r="G69" s="120">
        <v>0.76</v>
      </c>
      <c r="H69" s="124">
        <v>17.72</v>
      </c>
      <c r="I69" s="10" t="s">
        <v>390</v>
      </c>
      <c r="J69" s="109">
        <v>262.48</v>
      </c>
      <c r="K69" s="162">
        <f>J69*0.58</f>
        <v>152.23840000000001</v>
      </c>
      <c r="O69" s="106"/>
      <c r="P69" s="106"/>
      <c r="Q69" s="106"/>
    </row>
    <row r="70" spans="1:17" ht="12.75">
      <c r="A70" s="8">
        <v>76132</v>
      </c>
      <c r="B70" s="5" t="s">
        <v>2061</v>
      </c>
      <c r="C70" s="25" t="s">
        <v>320</v>
      </c>
      <c r="D70" s="10" t="s">
        <v>532</v>
      </c>
      <c r="E70" s="19">
        <v>6</v>
      </c>
      <c r="F70" s="19" t="s">
        <v>1823</v>
      </c>
      <c r="G70" s="120">
        <v>0.76</v>
      </c>
      <c r="H70" s="124">
        <v>17.72</v>
      </c>
      <c r="I70" s="10" t="s">
        <v>391</v>
      </c>
      <c r="J70" s="109">
        <v>262.48</v>
      </c>
      <c r="K70" s="162">
        <f>J70*0.58</f>
        <v>152.23840000000001</v>
      </c>
      <c r="O70" s="106"/>
      <c r="P70" s="106"/>
      <c r="Q70" s="106"/>
    </row>
    <row r="71" spans="1:17" ht="12.75">
      <c r="A71" s="8">
        <v>76160</v>
      </c>
      <c r="B71" s="5" t="s">
        <v>1018</v>
      </c>
      <c r="C71" s="25" t="s">
        <v>320</v>
      </c>
      <c r="D71" s="10" t="s">
        <v>532</v>
      </c>
      <c r="E71" s="19">
        <v>6</v>
      </c>
      <c r="F71" s="19" t="s">
        <v>1823</v>
      </c>
      <c r="G71" s="120">
        <v>0.76</v>
      </c>
      <c r="H71" s="121">
        <v>7.7</v>
      </c>
      <c r="I71" s="10" t="s">
        <v>1019</v>
      </c>
      <c r="J71" s="109">
        <v>174.98</v>
      </c>
      <c r="K71" s="162">
        <f>J71*0.58</f>
        <v>101.48839999999998</v>
      </c>
      <c r="O71" s="106"/>
      <c r="P71" s="106"/>
      <c r="Q71" s="106"/>
    </row>
    <row r="72" spans="1:17" ht="12.75">
      <c r="A72" s="8">
        <v>76110</v>
      </c>
      <c r="B72" s="5" t="s">
        <v>2068</v>
      </c>
      <c r="C72" s="25" t="s">
        <v>320</v>
      </c>
      <c r="D72" s="10" t="s">
        <v>532</v>
      </c>
      <c r="E72" s="19">
        <v>6</v>
      </c>
      <c r="F72" s="19" t="s">
        <v>1823</v>
      </c>
      <c r="G72" s="120">
        <v>0.76</v>
      </c>
      <c r="H72" s="121">
        <v>7.7</v>
      </c>
      <c r="I72" s="10" t="s">
        <v>1020</v>
      </c>
      <c r="J72" s="109">
        <v>174.98</v>
      </c>
      <c r="K72" s="162">
        <f>J72*0.58</f>
        <v>101.48839999999998</v>
      </c>
      <c r="O72" s="106"/>
      <c r="P72" s="106"/>
      <c r="Q72" s="106"/>
    </row>
    <row r="73" spans="1:17" ht="12.75">
      <c r="A73" s="34" t="s">
        <v>440</v>
      </c>
      <c r="B73" s="34"/>
      <c r="C73" s="34"/>
      <c r="D73" s="34"/>
      <c r="E73" s="34"/>
      <c r="F73" s="34"/>
      <c r="G73" s="34"/>
      <c r="H73" s="118"/>
      <c r="I73" s="11"/>
      <c r="J73" s="109"/>
      <c r="K73" s="162">
        <f>J73*0.58</f>
        <v>0</v>
      </c>
      <c r="O73" s="106"/>
      <c r="P73" s="106"/>
      <c r="Q73" s="106"/>
    </row>
    <row r="74" spans="1:17" ht="12.75">
      <c r="A74" s="8">
        <v>76813</v>
      </c>
      <c r="B74" s="5" t="s">
        <v>1269</v>
      </c>
      <c r="C74" s="25" t="s">
        <v>319</v>
      </c>
      <c r="D74" s="10" t="s">
        <v>532</v>
      </c>
      <c r="E74" s="19">
        <v>6</v>
      </c>
      <c r="F74" s="19" t="s">
        <v>1823</v>
      </c>
      <c r="G74" s="120">
        <v>0.76</v>
      </c>
      <c r="H74" s="121">
        <v>16.760000000000002</v>
      </c>
      <c r="I74" s="10" t="s">
        <v>35</v>
      </c>
      <c r="J74" s="109">
        <v>261.26</v>
      </c>
      <c r="K74" s="162">
        <f>J74*0.58</f>
        <v>151.53079999999997</v>
      </c>
      <c r="O74" s="106"/>
      <c r="P74" s="106"/>
      <c r="Q74" s="106"/>
    </row>
    <row r="75" spans="1:17" ht="12.75">
      <c r="A75" s="8">
        <v>76811</v>
      </c>
      <c r="B75" s="5" t="s">
        <v>2062</v>
      </c>
      <c r="C75" s="25" t="s">
        <v>319</v>
      </c>
      <c r="D75" s="10" t="s">
        <v>532</v>
      </c>
      <c r="E75" s="19">
        <v>6</v>
      </c>
      <c r="F75" s="19" t="s">
        <v>1823</v>
      </c>
      <c r="G75" s="120">
        <v>0.76</v>
      </c>
      <c r="H75" s="121">
        <v>13.82</v>
      </c>
      <c r="I75" s="10" t="s">
        <v>36</v>
      </c>
      <c r="J75" s="109">
        <v>234.53</v>
      </c>
      <c r="K75" s="162">
        <f>J75*0.58</f>
        <v>136.0274</v>
      </c>
      <c r="O75" s="106"/>
      <c r="P75" s="106"/>
      <c r="Q75" s="106"/>
    </row>
    <row r="76" spans="1:17" ht="12.75">
      <c r="A76" s="8">
        <v>76812</v>
      </c>
      <c r="B76" s="5" t="s">
        <v>755</v>
      </c>
      <c r="C76" s="25" t="s">
        <v>319</v>
      </c>
      <c r="D76" s="10" t="s">
        <v>532</v>
      </c>
      <c r="E76" s="19">
        <v>6</v>
      </c>
      <c r="F76" s="19" t="s">
        <v>1823</v>
      </c>
      <c r="G76" s="120">
        <v>0.76</v>
      </c>
      <c r="H76" s="121">
        <v>10.82</v>
      </c>
      <c r="I76" s="10" t="s">
        <v>1022</v>
      </c>
      <c r="J76" s="109">
        <v>221.16</v>
      </c>
      <c r="K76" s="162">
        <f>J76*0.58</f>
        <v>128.27279999999999</v>
      </c>
      <c r="O76" s="106"/>
      <c r="P76" s="106"/>
      <c r="Q76" s="106"/>
    </row>
    <row r="77" spans="1:17" ht="12.75">
      <c r="A77" s="8">
        <v>76832</v>
      </c>
      <c r="B77" s="5" t="s">
        <v>2063</v>
      </c>
      <c r="C77" s="25" t="s">
        <v>319</v>
      </c>
      <c r="D77" s="10" t="s">
        <v>532</v>
      </c>
      <c r="E77" s="19">
        <v>6</v>
      </c>
      <c r="F77" s="19" t="s">
        <v>1823</v>
      </c>
      <c r="G77" s="120">
        <v>0.76</v>
      </c>
      <c r="H77" s="121">
        <v>17.899999999999999</v>
      </c>
      <c r="I77" s="10" t="s">
        <v>37</v>
      </c>
      <c r="J77" s="109">
        <v>283.14</v>
      </c>
      <c r="K77" s="162">
        <f>J77*0.58</f>
        <v>164.22119999999998</v>
      </c>
      <c r="O77" s="106"/>
      <c r="P77" s="106"/>
      <c r="Q77" s="106"/>
    </row>
    <row r="78" spans="1:17" ht="12.75">
      <c r="A78" s="8">
        <v>76810</v>
      </c>
      <c r="B78" s="5" t="s">
        <v>2069</v>
      </c>
      <c r="C78" s="25" t="s">
        <v>319</v>
      </c>
      <c r="D78" s="10" t="s">
        <v>532</v>
      </c>
      <c r="E78" s="19">
        <v>6</v>
      </c>
      <c r="F78" s="19" t="s">
        <v>1823</v>
      </c>
      <c r="G78" s="120">
        <v>0.76</v>
      </c>
      <c r="H78" s="121">
        <v>8</v>
      </c>
      <c r="I78" s="10" t="s">
        <v>1021</v>
      </c>
      <c r="J78" s="109">
        <v>194.43</v>
      </c>
      <c r="K78" s="162">
        <f>J78*0.58</f>
        <v>112.76939999999999</v>
      </c>
      <c r="O78" s="106"/>
      <c r="P78" s="106"/>
      <c r="Q78" s="106"/>
    </row>
    <row r="79" spans="1:17" ht="12.75">
      <c r="A79" s="9" t="s">
        <v>1822</v>
      </c>
      <c r="B79" s="35"/>
      <c r="C79" s="34"/>
      <c r="D79" s="34"/>
      <c r="E79" s="34"/>
      <c r="F79" s="39"/>
      <c r="G79" s="59"/>
      <c r="H79" s="118"/>
      <c r="I79" s="10"/>
      <c r="J79" s="109"/>
      <c r="K79" s="162">
        <f>J79*0.58</f>
        <v>0</v>
      </c>
      <c r="O79" s="106"/>
      <c r="P79" s="106"/>
      <c r="Q79" s="106"/>
    </row>
    <row r="80" spans="1:17" ht="12.75">
      <c r="A80" s="8">
        <v>76442</v>
      </c>
      <c r="B80" s="5" t="s">
        <v>2064</v>
      </c>
      <c r="C80" s="140" t="s">
        <v>22</v>
      </c>
      <c r="D80" s="10" t="s">
        <v>532</v>
      </c>
      <c r="E80" s="19">
        <v>6</v>
      </c>
      <c r="F80" s="19" t="s">
        <v>2187</v>
      </c>
      <c r="G80" s="120">
        <v>1.1000000000000001</v>
      </c>
      <c r="H80" s="121">
        <v>18.3</v>
      </c>
      <c r="I80" s="11" t="s">
        <v>260</v>
      </c>
      <c r="J80" s="109">
        <v>274.64</v>
      </c>
      <c r="K80" s="162">
        <f>J80*0.58</f>
        <v>159.29119999999998</v>
      </c>
      <c r="O80" s="106"/>
      <c r="P80" s="106"/>
      <c r="Q80" s="106"/>
    </row>
    <row r="81" spans="1:17" ht="12.75">
      <c r="A81" s="8">
        <v>76412</v>
      </c>
      <c r="B81" s="5" t="s">
        <v>2065</v>
      </c>
      <c r="C81" s="140" t="s">
        <v>22</v>
      </c>
      <c r="D81" s="10" t="s">
        <v>532</v>
      </c>
      <c r="E81" s="19">
        <v>6</v>
      </c>
      <c r="F81" s="19" t="s">
        <v>2187</v>
      </c>
      <c r="G81" s="120">
        <v>1.1000000000000001</v>
      </c>
      <c r="H81" s="121">
        <v>18.3</v>
      </c>
      <c r="I81" s="11" t="s">
        <v>261</v>
      </c>
      <c r="J81" s="109">
        <v>274.64</v>
      </c>
      <c r="K81" s="162">
        <f>J81*0.58</f>
        <v>159.29119999999998</v>
      </c>
      <c r="O81" s="106"/>
      <c r="P81" s="106"/>
      <c r="Q81" s="106"/>
    </row>
    <row r="82" spans="1:17" ht="12.75">
      <c r="A82" s="8">
        <v>76411</v>
      </c>
      <c r="B82" s="5" t="s">
        <v>2066</v>
      </c>
      <c r="C82" s="140" t="s">
        <v>22</v>
      </c>
      <c r="D82" s="10" t="s">
        <v>532</v>
      </c>
      <c r="E82" s="19">
        <v>6</v>
      </c>
      <c r="F82" s="19" t="s">
        <v>2187</v>
      </c>
      <c r="G82" s="120">
        <v>1.1000000000000001</v>
      </c>
      <c r="H82" s="121">
        <v>12.3</v>
      </c>
      <c r="I82" s="11" t="s">
        <v>262</v>
      </c>
      <c r="J82" s="109">
        <v>234.53</v>
      </c>
      <c r="K82" s="162">
        <f>J82*0.58</f>
        <v>136.0274</v>
      </c>
      <c r="O82" s="106"/>
      <c r="P82" s="106"/>
      <c r="Q82" s="106"/>
    </row>
    <row r="83" spans="1:17" ht="12.75">
      <c r="A83" s="8">
        <v>76441</v>
      </c>
      <c r="B83" s="5" t="s">
        <v>2067</v>
      </c>
      <c r="C83" s="140" t="s">
        <v>22</v>
      </c>
      <c r="D83" s="10" t="s">
        <v>532</v>
      </c>
      <c r="E83" s="19">
        <v>6</v>
      </c>
      <c r="F83" s="19" t="s">
        <v>2187</v>
      </c>
      <c r="G83" s="120">
        <v>1.1000000000000001</v>
      </c>
      <c r="H83" s="121">
        <v>12.3</v>
      </c>
      <c r="I83" s="11" t="s">
        <v>263</v>
      </c>
      <c r="J83" s="109">
        <v>234.53</v>
      </c>
      <c r="K83" s="162">
        <f>J83*0.58</f>
        <v>136.0274</v>
      </c>
      <c r="O83" s="106"/>
      <c r="P83" s="106"/>
      <c r="Q83" s="106"/>
    </row>
    <row r="84" spans="1:17" ht="12.75">
      <c r="A84" s="8">
        <v>76410</v>
      </c>
      <c r="B84" s="5" t="s">
        <v>1821</v>
      </c>
      <c r="C84" s="140" t="s">
        <v>22</v>
      </c>
      <c r="D84" s="10" t="s">
        <v>532</v>
      </c>
      <c r="E84" s="19">
        <v>6</v>
      </c>
      <c r="F84" s="19" t="s">
        <v>2187</v>
      </c>
      <c r="G84" s="120">
        <v>1.1000000000000001</v>
      </c>
      <c r="H84" s="121">
        <v>9.42</v>
      </c>
      <c r="I84" s="11" t="s">
        <v>264</v>
      </c>
      <c r="J84" s="109">
        <v>206.58</v>
      </c>
      <c r="K84" s="162">
        <f>J84*0.58</f>
        <v>119.8164</v>
      </c>
      <c r="O84" s="106"/>
      <c r="P84" s="106"/>
      <c r="Q84" s="106"/>
    </row>
    <row r="85" spans="1:17" ht="12.75">
      <c r="A85" s="8">
        <v>76440</v>
      </c>
      <c r="B85" s="5" t="s">
        <v>1820</v>
      </c>
      <c r="C85" s="140" t="s">
        <v>22</v>
      </c>
      <c r="D85" s="10" t="s">
        <v>532</v>
      </c>
      <c r="E85" s="19">
        <v>6</v>
      </c>
      <c r="F85" s="19" t="s">
        <v>2187</v>
      </c>
      <c r="G85" s="120">
        <v>1.1000000000000001</v>
      </c>
      <c r="H85" s="121">
        <v>9.42</v>
      </c>
      <c r="I85" s="11" t="s">
        <v>265</v>
      </c>
      <c r="J85" s="109">
        <v>206.58</v>
      </c>
      <c r="K85" s="162">
        <f>J85*0.58</f>
        <v>119.8164</v>
      </c>
      <c r="O85" s="106"/>
      <c r="P85" s="106"/>
      <c r="Q85" s="106"/>
    </row>
    <row r="86" spans="1:17" ht="12.75">
      <c r="A86" s="9" t="s">
        <v>657</v>
      </c>
      <c r="B86" s="28"/>
      <c r="C86" s="44"/>
      <c r="D86" s="10"/>
      <c r="E86" s="10"/>
      <c r="F86" s="10"/>
      <c r="G86" s="38"/>
      <c r="H86" s="125"/>
      <c r="I86" s="46"/>
      <c r="J86" s="109"/>
      <c r="K86" s="162">
        <f>J86*0.58</f>
        <v>0</v>
      </c>
      <c r="O86" s="106"/>
      <c r="P86" s="106"/>
      <c r="Q86" s="106"/>
    </row>
    <row r="87" spans="1:17" ht="12.75">
      <c r="A87" s="8">
        <v>20703</v>
      </c>
      <c r="B87" s="5" t="s">
        <v>1819</v>
      </c>
      <c r="C87" s="140" t="s">
        <v>661</v>
      </c>
      <c r="D87" s="10" t="s">
        <v>532</v>
      </c>
      <c r="E87" s="19">
        <v>6</v>
      </c>
      <c r="F87" s="19" t="s">
        <v>2187</v>
      </c>
      <c r="G87" s="120">
        <v>1.1000000000000001</v>
      </c>
      <c r="H87" s="121">
        <v>19.2</v>
      </c>
      <c r="I87" s="19" t="s">
        <v>245</v>
      </c>
      <c r="J87" s="109">
        <v>273.7</v>
      </c>
      <c r="K87" s="162">
        <f>J87*0.58</f>
        <v>158.74599999999998</v>
      </c>
      <c r="O87" s="106"/>
      <c r="P87" s="106"/>
      <c r="Q87" s="106"/>
    </row>
    <row r="88" spans="1:17" ht="12.75">
      <c r="A88" s="8">
        <v>20701</v>
      </c>
      <c r="B88" s="5" t="s">
        <v>1818</v>
      </c>
      <c r="C88" s="140" t="s">
        <v>661</v>
      </c>
      <c r="D88" s="10" t="s">
        <v>532</v>
      </c>
      <c r="E88" s="19">
        <v>6</v>
      </c>
      <c r="F88" s="19" t="s">
        <v>2187</v>
      </c>
      <c r="G88" s="120">
        <v>1.1000000000000001</v>
      </c>
      <c r="H88" s="121">
        <v>19.2</v>
      </c>
      <c r="I88" s="10" t="s">
        <v>244</v>
      </c>
      <c r="J88" s="109">
        <v>257.73</v>
      </c>
      <c r="K88" s="162">
        <f>J88*0.58</f>
        <v>149.48339999999999</v>
      </c>
      <c r="O88" s="106"/>
      <c r="P88" s="106"/>
      <c r="Q88" s="106"/>
    </row>
    <row r="89" spans="1:17" ht="12.75">
      <c r="A89" s="8">
        <v>20702</v>
      </c>
      <c r="B89" s="5" t="s">
        <v>1817</v>
      </c>
      <c r="C89" s="140" t="s">
        <v>661</v>
      </c>
      <c r="D89" s="10" t="s">
        <v>532</v>
      </c>
      <c r="E89" s="19">
        <v>6</v>
      </c>
      <c r="F89" s="19" t="s">
        <v>2187</v>
      </c>
      <c r="G89" s="120">
        <v>1.1000000000000001</v>
      </c>
      <c r="H89" s="121">
        <v>19.2</v>
      </c>
      <c r="I89" s="10" t="s">
        <v>330</v>
      </c>
      <c r="J89" s="109">
        <v>243.02</v>
      </c>
      <c r="K89" s="162">
        <f>J89*0.58</f>
        <v>140.95159999999998</v>
      </c>
      <c r="O89" s="106"/>
      <c r="P89" s="106"/>
      <c r="Q89" s="106"/>
    </row>
    <row r="90" spans="1:17" ht="12.75">
      <c r="A90" s="8">
        <v>20700</v>
      </c>
      <c r="B90" s="5" t="s">
        <v>1816</v>
      </c>
      <c r="C90" s="140" t="s">
        <v>661</v>
      </c>
      <c r="D90" s="10" t="s">
        <v>532</v>
      </c>
      <c r="E90" s="19">
        <v>6</v>
      </c>
      <c r="F90" s="19" t="s">
        <v>2187</v>
      </c>
      <c r="G90" s="120">
        <v>1.1000000000000001</v>
      </c>
      <c r="H90" s="121">
        <v>11.46</v>
      </c>
      <c r="I90" s="10" t="s">
        <v>329</v>
      </c>
      <c r="J90" s="109">
        <v>209.72</v>
      </c>
      <c r="K90" s="162">
        <f>J90*0.58</f>
        <v>121.63759999999999</v>
      </c>
      <c r="O90" s="106"/>
      <c r="P90" s="106"/>
      <c r="Q90" s="106"/>
    </row>
    <row r="91" spans="1:17" ht="12.75">
      <c r="A91" s="9" t="s">
        <v>436</v>
      </c>
      <c r="B91" s="23"/>
      <c r="C91" s="144"/>
      <c r="D91" s="39"/>
      <c r="E91" s="39"/>
      <c r="F91" s="39"/>
      <c r="G91" s="126"/>
      <c r="H91" s="127" t="s">
        <v>1815</v>
      </c>
      <c r="I91" s="38" t="s">
        <v>479</v>
      </c>
      <c r="J91" s="109"/>
      <c r="K91" s="162">
        <f>J91*0.58</f>
        <v>0</v>
      </c>
      <c r="O91" s="106"/>
      <c r="P91" s="106"/>
      <c r="Q91" s="106"/>
    </row>
    <row r="92" spans="1:17" ht="12.75">
      <c r="A92" s="8">
        <v>25323</v>
      </c>
      <c r="B92" s="5" t="s">
        <v>1814</v>
      </c>
      <c r="C92" s="145" t="s">
        <v>662</v>
      </c>
      <c r="D92" s="10" t="s">
        <v>532</v>
      </c>
      <c r="E92" s="19">
        <v>6</v>
      </c>
      <c r="F92" s="19" t="s">
        <v>2187</v>
      </c>
      <c r="G92" s="120">
        <v>1.1000000000000001</v>
      </c>
      <c r="H92" s="121">
        <v>19.2</v>
      </c>
      <c r="I92" s="10" t="s">
        <v>687</v>
      </c>
      <c r="J92" s="109">
        <v>222.13</v>
      </c>
      <c r="K92" s="162">
        <f>J92*0.58</f>
        <v>128.83539999999999</v>
      </c>
      <c r="O92" s="106"/>
      <c r="P92" s="106"/>
      <c r="Q92" s="106"/>
    </row>
    <row r="93" spans="1:17" ht="12.75">
      <c r="A93" s="8">
        <v>25303</v>
      </c>
      <c r="B93" s="5" t="s">
        <v>1813</v>
      </c>
      <c r="C93" s="145" t="s">
        <v>662</v>
      </c>
      <c r="D93" s="10" t="s">
        <v>532</v>
      </c>
      <c r="E93" s="19">
        <v>6</v>
      </c>
      <c r="F93" s="19" t="s">
        <v>2187</v>
      </c>
      <c r="G93" s="120">
        <v>1.1000000000000001</v>
      </c>
      <c r="H93" s="121">
        <v>19.2</v>
      </c>
      <c r="I93" s="10" t="s">
        <v>688</v>
      </c>
      <c r="J93" s="109">
        <v>222.13</v>
      </c>
      <c r="K93" s="162">
        <f>J93*0.58</f>
        <v>128.83539999999999</v>
      </c>
      <c r="O93" s="106"/>
      <c r="P93" s="106"/>
      <c r="Q93" s="106"/>
    </row>
    <row r="94" spans="1:17" ht="12.75">
      <c r="A94" s="8">
        <v>25313</v>
      </c>
      <c r="B94" s="5" t="s">
        <v>1812</v>
      </c>
      <c r="C94" s="145" t="s">
        <v>662</v>
      </c>
      <c r="D94" s="10" t="s">
        <v>532</v>
      </c>
      <c r="E94" s="19">
        <v>6</v>
      </c>
      <c r="F94" s="19" t="s">
        <v>2187</v>
      </c>
      <c r="G94" s="120">
        <v>1.1000000000000001</v>
      </c>
      <c r="H94" s="121">
        <v>19.14</v>
      </c>
      <c r="I94" s="10" t="s">
        <v>689</v>
      </c>
      <c r="J94" s="109">
        <v>222.13</v>
      </c>
      <c r="K94" s="162">
        <f>J94*0.58</f>
        <v>128.83539999999999</v>
      </c>
      <c r="O94" s="106"/>
      <c r="P94" s="106"/>
      <c r="Q94" s="106"/>
    </row>
    <row r="95" spans="1:17" ht="12.75">
      <c r="A95" s="8">
        <v>25321</v>
      </c>
      <c r="B95" s="5" t="s">
        <v>1811</v>
      </c>
      <c r="C95" s="145" t="s">
        <v>662</v>
      </c>
      <c r="D95" s="10" t="s">
        <v>532</v>
      </c>
      <c r="E95" s="19">
        <v>6</v>
      </c>
      <c r="F95" s="19" t="s">
        <v>2187</v>
      </c>
      <c r="G95" s="120">
        <v>1.1000000000000001</v>
      </c>
      <c r="H95" s="121">
        <v>16.68</v>
      </c>
      <c r="I95" s="10" t="s">
        <v>182</v>
      </c>
      <c r="J95" s="109">
        <v>208.64</v>
      </c>
      <c r="K95" s="162">
        <f>J95*0.58</f>
        <v>121.01119999999999</v>
      </c>
      <c r="O95" s="106"/>
      <c r="P95" s="106"/>
      <c r="Q95" s="106"/>
    </row>
    <row r="96" spans="1:17" ht="12.75">
      <c r="A96" s="8">
        <v>25301</v>
      </c>
      <c r="B96" s="5" t="s">
        <v>1270</v>
      </c>
      <c r="C96" s="145" t="s">
        <v>662</v>
      </c>
      <c r="D96" s="10" t="s">
        <v>532</v>
      </c>
      <c r="E96" s="19">
        <v>6</v>
      </c>
      <c r="F96" s="19" t="s">
        <v>2187</v>
      </c>
      <c r="G96" s="120">
        <v>1.1000000000000001</v>
      </c>
      <c r="H96" s="121">
        <v>16.68</v>
      </c>
      <c r="I96" s="10" t="s">
        <v>183</v>
      </c>
      <c r="J96" s="109">
        <v>208.64</v>
      </c>
      <c r="K96" s="162">
        <f>J96*0.58</f>
        <v>121.01119999999999</v>
      </c>
      <c r="O96" s="106"/>
      <c r="P96" s="106"/>
      <c r="Q96" s="106"/>
    </row>
    <row r="97" spans="1:17" ht="12.75">
      <c r="A97" s="8">
        <v>25311</v>
      </c>
      <c r="B97" s="5" t="s">
        <v>1810</v>
      </c>
      <c r="C97" s="145" t="s">
        <v>662</v>
      </c>
      <c r="D97" s="10" t="s">
        <v>532</v>
      </c>
      <c r="E97" s="19">
        <v>6</v>
      </c>
      <c r="F97" s="19" t="s">
        <v>2187</v>
      </c>
      <c r="G97" s="120">
        <v>1.1000000000000001</v>
      </c>
      <c r="H97" s="121">
        <v>16.68</v>
      </c>
      <c r="I97" s="10" t="s">
        <v>184</v>
      </c>
      <c r="J97" s="109">
        <v>208.64</v>
      </c>
      <c r="K97" s="162">
        <f>J97*0.58</f>
        <v>121.01119999999999</v>
      </c>
      <c r="O97" s="106"/>
      <c r="P97" s="106"/>
      <c r="Q97" s="106"/>
    </row>
    <row r="98" spans="1:17" ht="12.75">
      <c r="A98" s="8">
        <v>25322</v>
      </c>
      <c r="B98" s="5" t="s">
        <v>1809</v>
      </c>
      <c r="C98" s="145" t="s">
        <v>662</v>
      </c>
      <c r="D98" s="10" t="s">
        <v>532</v>
      </c>
      <c r="E98" s="19">
        <v>6</v>
      </c>
      <c r="F98" s="19" t="s">
        <v>2187</v>
      </c>
      <c r="G98" s="120">
        <v>1.1000000000000001</v>
      </c>
      <c r="H98" s="121">
        <v>16.86</v>
      </c>
      <c r="I98" s="10" t="s">
        <v>671</v>
      </c>
      <c r="J98" s="109">
        <v>191.46</v>
      </c>
      <c r="K98" s="162">
        <f>J98*0.58</f>
        <v>111.04679999999999</v>
      </c>
      <c r="O98" s="106"/>
      <c r="P98" s="106"/>
      <c r="Q98" s="106"/>
    </row>
    <row r="99" spans="1:17" ht="12.75">
      <c r="A99" s="8">
        <v>25302</v>
      </c>
      <c r="B99" s="5" t="s">
        <v>1808</v>
      </c>
      <c r="C99" s="145" t="s">
        <v>662</v>
      </c>
      <c r="D99" s="10" t="s">
        <v>532</v>
      </c>
      <c r="E99" s="19">
        <v>6</v>
      </c>
      <c r="F99" s="19" t="s">
        <v>2187</v>
      </c>
      <c r="G99" s="120">
        <v>1.1000000000000001</v>
      </c>
      <c r="H99" s="121">
        <v>16.86</v>
      </c>
      <c r="I99" s="10" t="s">
        <v>672</v>
      </c>
      <c r="J99" s="109">
        <v>191.46</v>
      </c>
      <c r="K99" s="162">
        <f>J99*0.58</f>
        <v>111.04679999999999</v>
      </c>
      <c r="O99" s="106"/>
      <c r="P99" s="106"/>
      <c r="Q99" s="106"/>
    </row>
    <row r="100" spans="1:17" ht="12.75">
      <c r="A100" s="8">
        <v>25312</v>
      </c>
      <c r="B100" s="5" t="s">
        <v>1807</v>
      </c>
      <c r="C100" s="145" t="s">
        <v>662</v>
      </c>
      <c r="D100" s="10" t="s">
        <v>532</v>
      </c>
      <c r="E100" s="19">
        <v>6</v>
      </c>
      <c r="F100" s="19" t="s">
        <v>2187</v>
      </c>
      <c r="G100" s="120">
        <v>1.1000000000000001</v>
      </c>
      <c r="H100" s="121">
        <v>13.8</v>
      </c>
      <c r="I100" s="10" t="s">
        <v>162</v>
      </c>
      <c r="J100" s="109">
        <v>191.46</v>
      </c>
      <c r="K100" s="162">
        <f>J100*0.58</f>
        <v>111.04679999999999</v>
      </c>
      <c r="O100" s="106"/>
      <c r="P100" s="106"/>
      <c r="Q100" s="106"/>
    </row>
    <row r="101" spans="1:17" ht="12.75">
      <c r="A101" s="8">
        <v>25320</v>
      </c>
      <c r="B101" s="5" t="s">
        <v>1806</v>
      </c>
      <c r="C101" s="145" t="s">
        <v>662</v>
      </c>
      <c r="D101" s="10" t="s">
        <v>532</v>
      </c>
      <c r="E101" s="19">
        <v>6</v>
      </c>
      <c r="F101" s="19" t="s">
        <v>2187</v>
      </c>
      <c r="G101" s="120">
        <v>1.1000000000000001</v>
      </c>
      <c r="H101" s="121">
        <v>11.52</v>
      </c>
      <c r="I101" s="10" t="s">
        <v>163</v>
      </c>
      <c r="J101" s="109">
        <v>159.68</v>
      </c>
      <c r="K101" s="162">
        <f>J101*0.58</f>
        <v>92.614400000000003</v>
      </c>
      <c r="O101" s="106"/>
      <c r="P101" s="106"/>
      <c r="Q101" s="106"/>
    </row>
    <row r="102" spans="1:17" ht="12.75">
      <c r="A102" s="8">
        <v>25300</v>
      </c>
      <c r="B102" s="5" t="s">
        <v>1805</v>
      </c>
      <c r="C102" s="145" t="s">
        <v>662</v>
      </c>
      <c r="D102" s="10" t="s">
        <v>532</v>
      </c>
      <c r="E102" s="19">
        <v>6</v>
      </c>
      <c r="F102" s="19" t="s">
        <v>2187</v>
      </c>
      <c r="G102" s="120">
        <v>1.1000000000000001</v>
      </c>
      <c r="H102" s="121">
        <v>11.52</v>
      </c>
      <c r="I102" s="10" t="s">
        <v>327</v>
      </c>
      <c r="J102" s="109">
        <v>159.68</v>
      </c>
      <c r="K102" s="162">
        <f>J102*0.58</f>
        <v>92.614400000000003</v>
      </c>
      <c r="O102" s="106"/>
      <c r="P102" s="106"/>
      <c r="Q102" s="106"/>
    </row>
    <row r="103" spans="1:17" ht="12.75">
      <c r="A103" s="8">
        <v>25310</v>
      </c>
      <c r="B103" s="5" t="s">
        <v>1804</v>
      </c>
      <c r="C103" s="145" t="s">
        <v>662</v>
      </c>
      <c r="D103" s="10" t="s">
        <v>532</v>
      </c>
      <c r="E103" s="19">
        <v>6</v>
      </c>
      <c r="F103" s="19" t="s">
        <v>2187</v>
      </c>
      <c r="G103" s="120">
        <v>1.1000000000000001</v>
      </c>
      <c r="H103" s="121">
        <v>11.46</v>
      </c>
      <c r="I103" s="10" t="s">
        <v>328</v>
      </c>
      <c r="J103" s="109">
        <v>159.68</v>
      </c>
      <c r="K103" s="162">
        <f>J103*0.58</f>
        <v>92.614400000000003</v>
      </c>
      <c r="O103" s="106"/>
      <c r="P103" s="106"/>
      <c r="Q103" s="106"/>
    </row>
    <row r="104" spans="1:17" ht="12.75">
      <c r="A104" s="9" t="s">
        <v>441</v>
      </c>
      <c r="B104" s="5"/>
      <c r="C104" s="144"/>
      <c r="D104" s="10"/>
      <c r="E104" s="10"/>
      <c r="F104" s="12"/>
      <c r="G104" s="10"/>
      <c r="H104" s="118"/>
      <c r="I104" s="10"/>
      <c r="J104" s="109"/>
      <c r="K104" s="162">
        <f>J104*0.58</f>
        <v>0</v>
      </c>
      <c r="O104" s="106"/>
      <c r="P104" s="106"/>
      <c r="Q104" s="106"/>
    </row>
    <row r="105" spans="1:17" ht="12.75">
      <c r="A105" s="8">
        <v>74302</v>
      </c>
      <c r="B105" s="5" t="s">
        <v>1803</v>
      </c>
      <c r="C105" s="23" t="s">
        <v>228</v>
      </c>
      <c r="D105" s="10" t="s">
        <v>532</v>
      </c>
      <c r="E105" s="19">
        <v>6</v>
      </c>
      <c r="F105" s="19" t="s">
        <v>2188</v>
      </c>
      <c r="G105" s="120">
        <v>0.46</v>
      </c>
      <c r="H105" s="121">
        <v>12.42</v>
      </c>
      <c r="I105" s="10" t="s">
        <v>345</v>
      </c>
      <c r="J105" s="109">
        <v>265.94</v>
      </c>
      <c r="K105" s="162">
        <f>J105*0.58</f>
        <v>154.24519999999998</v>
      </c>
      <c r="O105" s="106"/>
      <c r="P105" s="106"/>
      <c r="Q105" s="106"/>
    </row>
    <row r="106" spans="1:17" ht="12.75">
      <c r="A106" s="8">
        <v>74301</v>
      </c>
      <c r="B106" s="5" t="s">
        <v>1802</v>
      </c>
      <c r="C106" s="23" t="s">
        <v>228</v>
      </c>
      <c r="D106" s="10" t="s">
        <v>532</v>
      </c>
      <c r="E106" s="19">
        <v>6</v>
      </c>
      <c r="F106" s="19" t="s">
        <v>2188</v>
      </c>
      <c r="G106" s="120">
        <v>0.46</v>
      </c>
      <c r="H106" s="121">
        <v>11.16</v>
      </c>
      <c r="I106" s="10" t="s">
        <v>344</v>
      </c>
      <c r="J106" s="109">
        <v>223.83</v>
      </c>
      <c r="K106" s="162">
        <f>J106*0.58</f>
        <v>129.82140000000001</v>
      </c>
      <c r="O106" s="106"/>
      <c r="P106" s="106"/>
      <c r="Q106" s="106"/>
    </row>
    <row r="107" spans="1:17" ht="12.75">
      <c r="A107" s="8">
        <v>74350</v>
      </c>
      <c r="B107" s="5" t="s">
        <v>1801</v>
      </c>
      <c r="C107" s="145" t="s">
        <v>312</v>
      </c>
      <c r="D107" s="10" t="s">
        <v>532</v>
      </c>
      <c r="E107" s="19">
        <v>6</v>
      </c>
      <c r="F107" s="19" t="s">
        <v>2188</v>
      </c>
      <c r="G107" s="120">
        <v>0.46</v>
      </c>
      <c r="H107" s="118">
        <v>11</v>
      </c>
      <c r="I107" s="10" t="s">
        <v>313</v>
      </c>
      <c r="J107" s="109">
        <v>231.85</v>
      </c>
      <c r="K107" s="162">
        <f>J107*0.58</f>
        <v>134.47299999999998</v>
      </c>
      <c r="O107" s="106"/>
      <c r="P107" s="106"/>
      <c r="Q107" s="106"/>
    </row>
    <row r="108" spans="1:17" ht="12.75">
      <c r="A108" s="8">
        <v>74303</v>
      </c>
      <c r="B108" s="5" t="s">
        <v>1800</v>
      </c>
      <c r="C108" s="23" t="s">
        <v>228</v>
      </c>
      <c r="D108" s="10" t="s">
        <v>532</v>
      </c>
      <c r="E108" s="19">
        <v>6</v>
      </c>
      <c r="F108" s="19" t="s">
        <v>2188</v>
      </c>
      <c r="G108" s="120">
        <v>0.46</v>
      </c>
      <c r="H108" s="121">
        <v>10.08</v>
      </c>
      <c r="I108" s="10" t="s">
        <v>346</v>
      </c>
      <c r="J108" s="109">
        <v>217.81</v>
      </c>
      <c r="K108" s="162">
        <f>J108*0.58</f>
        <v>126.32979999999999</v>
      </c>
      <c r="O108" s="106"/>
      <c r="P108" s="106"/>
      <c r="Q108" s="106"/>
    </row>
    <row r="109" spans="1:17" ht="12.75">
      <c r="A109" s="8">
        <v>74309</v>
      </c>
      <c r="B109" s="5" t="s">
        <v>1799</v>
      </c>
      <c r="C109" s="23" t="s">
        <v>228</v>
      </c>
      <c r="D109" s="10" t="s">
        <v>532</v>
      </c>
      <c r="E109" s="19">
        <v>6</v>
      </c>
      <c r="F109" s="19" t="s">
        <v>2188</v>
      </c>
      <c r="G109" s="120">
        <v>0.46</v>
      </c>
      <c r="H109" s="121">
        <v>10.08</v>
      </c>
      <c r="I109" s="10" t="s">
        <v>499</v>
      </c>
      <c r="J109" s="109">
        <v>229.61</v>
      </c>
      <c r="K109" s="162">
        <f>J109*0.58</f>
        <v>133.1738</v>
      </c>
      <c r="O109" s="106"/>
      <c r="P109" s="106"/>
      <c r="Q109" s="106"/>
    </row>
    <row r="110" spans="1:17" ht="12.75">
      <c r="A110" s="8">
        <v>74304</v>
      </c>
      <c r="B110" s="5" t="s">
        <v>726</v>
      </c>
      <c r="C110" s="23" t="s">
        <v>228</v>
      </c>
      <c r="D110" s="10" t="s">
        <v>532</v>
      </c>
      <c r="E110" s="19">
        <v>6</v>
      </c>
      <c r="F110" s="19" t="s">
        <v>2188</v>
      </c>
      <c r="G110" s="120">
        <v>0.46</v>
      </c>
      <c r="H110" s="121">
        <v>7.02</v>
      </c>
      <c r="I110" s="10" t="s">
        <v>347</v>
      </c>
      <c r="J110" s="109">
        <v>202.17</v>
      </c>
      <c r="K110" s="162">
        <f>J110*0.58</f>
        <v>117.25859999999999</v>
      </c>
      <c r="O110" s="106"/>
      <c r="P110" s="106"/>
      <c r="Q110" s="106"/>
    </row>
    <row r="111" spans="1:17" ht="12.75">
      <c r="A111" s="8">
        <v>74353</v>
      </c>
      <c r="B111" s="5" t="s">
        <v>1798</v>
      </c>
      <c r="C111" s="23" t="s">
        <v>228</v>
      </c>
      <c r="D111" s="10" t="s">
        <v>532</v>
      </c>
      <c r="E111" s="19">
        <v>6</v>
      </c>
      <c r="F111" s="60" t="s">
        <v>1796</v>
      </c>
      <c r="G111" s="60">
        <v>0.5</v>
      </c>
      <c r="H111" s="60">
        <v>9</v>
      </c>
      <c r="I111" s="10" t="s">
        <v>719</v>
      </c>
      <c r="J111" s="109">
        <v>271.02</v>
      </c>
      <c r="K111" s="162">
        <f>J111*0.58</f>
        <v>157.19159999999997</v>
      </c>
      <c r="O111" s="106"/>
      <c r="P111" s="106"/>
      <c r="Q111" s="106"/>
    </row>
    <row r="112" spans="1:17" ht="12.75">
      <c r="A112" s="8">
        <v>74361</v>
      </c>
      <c r="B112" s="5" t="s">
        <v>1797</v>
      </c>
      <c r="C112" s="145" t="s">
        <v>312</v>
      </c>
      <c r="D112" s="10" t="s">
        <v>532</v>
      </c>
      <c r="E112" s="19">
        <v>6</v>
      </c>
      <c r="F112" s="60" t="s">
        <v>1796</v>
      </c>
      <c r="G112" s="60">
        <v>0.5</v>
      </c>
      <c r="H112" s="60">
        <v>9</v>
      </c>
      <c r="I112" s="10" t="s">
        <v>720</v>
      </c>
      <c r="J112" s="109">
        <v>278.88</v>
      </c>
      <c r="K112" s="162">
        <f>J112*0.58</f>
        <v>161.75039999999998</v>
      </c>
      <c r="O112" s="106"/>
      <c r="P112" s="106"/>
      <c r="Q112" s="106"/>
    </row>
    <row r="113" spans="1:17" ht="12.75">
      <c r="A113" s="8">
        <v>74300</v>
      </c>
      <c r="B113" s="5" t="s">
        <v>782</v>
      </c>
      <c r="C113" s="23" t="s">
        <v>228</v>
      </c>
      <c r="D113" s="10" t="s">
        <v>532</v>
      </c>
      <c r="E113" s="19">
        <v>6</v>
      </c>
      <c r="F113" s="19" t="s">
        <v>2188</v>
      </c>
      <c r="G113" s="120">
        <v>0.46</v>
      </c>
      <c r="H113" s="121">
        <v>4.62</v>
      </c>
      <c r="I113" s="10" t="s">
        <v>348</v>
      </c>
      <c r="J113" s="109">
        <v>156.43</v>
      </c>
      <c r="K113" s="162">
        <f>J113*0.58</f>
        <v>90.729399999999998</v>
      </c>
      <c r="O113" s="106"/>
      <c r="P113" s="106"/>
      <c r="Q113" s="106"/>
    </row>
    <row r="114" spans="1:17" ht="12.75">
      <c r="A114" s="9" t="s">
        <v>803</v>
      </c>
      <c r="B114" s="72"/>
      <c r="C114" s="21"/>
      <c r="D114" s="44"/>
      <c r="E114" s="10"/>
      <c r="F114" s="19"/>
      <c r="G114" s="19"/>
      <c r="H114" s="19"/>
      <c r="I114" s="19"/>
      <c r="J114" s="109"/>
      <c r="K114" s="162">
        <f>J114*0.58</f>
        <v>0</v>
      </c>
      <c r="O114" s="106"/>
      <c r="P114" s="106"/>
      <c r="Q114" s="106"/>
    </row>
    <row r="115" spans="1:17" ht="12.75">
      <c r="A115" s="48">
        <v>74412</v>
      </c>
      <c r="B115" s="5" t="s">
        <v>1030</v>
      </c>
      <c r="C115" s="140" t="s">
        <v>813</v>
      </c>
      <c r="D115" s="10" t="s">
        <v>532</v>
      </c>
      <c r="E115" s="19">
        <v>6</v>
      </c>
      <c r="F115" s="10" t="s">
        <v>1788</v>
      </c>
      <c r="G115" s="10">
        <v>0.82</v>
      </c>
      <c r="H115" s="10">
        <v>11.76</v>
      </c>
      <c r="I115" s="60" t="s">
        <v>806</v>
      </c>
      <c r="J115" s="109">
        <v>283.64999999999998</v>
      </c>
      <c r="K115" s="162">
        <f>J115*0.58</f>
        <v>164.51699999999997</v>
      </c>
      <c r="O115" s="106"/>
      <c r="P115" s="106"/>
      <c r="Q115" s="106"/>
    </row>
    <row r="116" spans="1:17" ht="12.75">
      <c r="A116" s="48">
        <v>74411</v>
      </c>
      <c r="B116" s="5" t="s">
        <v>1031</v>
      </c>
      <c r="C116" s="140" t="s">
        <v>813</v>
      </c>
      <c r="D116" s="10" t="s">
        <v>532</v>
      </c>
      <c r="E116" s="19">
        <v>6</v>
      </c>
      <c r="F116" s="10" t="s">
        <v>1788</v>
      </c>
      <c r="G116" s="10">
        <v>0.82</v>
      </c>
      <c r="H116" s="10">
        <v>8.5</v>
      </c>
      <c r="I116" s="60" t="s">
        <v>804</v>
      </c>
      <c r="J116" s="109">
        <v>241.53</v>
      </c>
      <c r="K116" s="162">
        <f>J116*0.58</f>
        <v>140.0874</v>
      </c>
      <c r="O116" s="106"/>
      <c r="P116" s="106"/>
      <c r="Q116" s="106"/>
    </row>
    <row r="117" spans="1:17" ht="12.75">
      <c r="A117" s="48">
        <v>74420</v>
      </c>
      <c r="B117" s="5" t="s">
        <v>1033</v>
      </c>
      <c r="C117" s="140" t="s">
        <v>813</v>
      </c>
      <c r="D117" s="10" t="s">
        <v>532</v>
      </c>
      <c r="E117" s="19">
        <v>6</v>
      </c>
      <c r="F117" s="10" t="s">
        <v>1788</v>
      </c>
      <c r="G117" s="10">
        <v>0.82</v>
      </c>
      <c r="H117" s="10">
        <v>10.15</v>
      </c>
      <c r="I117" s="60" t="s">
        <v>805</v>
      </c>
      <c r="J117" s="109">
        <v>247.31</v>
      </c>
      <c r="K117" s="162">
        <f>J117*0.58</f>
        <v>143.43979999999999</v>
      </c>
      <c r="O117" s="106"/>
      <c r="P117" s="106"/>
      <c r="Q117" s="106"/>
    </row>
    <row r="118" spans="1:17" ht="12.75">
      <c r="A118" s="48">
        <v>74413</v>
      </c>
      <c r="B118" s="5" t="s">
        <v>1032</v>
      </c>
      <c r="C118" s="140" t="s">
        <v>813</v>
      </c>
      <c r="D118" s="10" t="s">
        <v>532</v>
      </c>
      <c r="E118" s="19">
        <v>6</v>
      </c>
      <c r="F118" s="10" t="s">
        <v>1788</v>
      </c>
      <c r="G118" s="10">
        <v>0.82</v>
      </c>
      <c r="H118" s="10">
        <v>7.45</v>
      </c>
      <c r="I118" s="60" t="s">
        <v>808</v>
      </c>
      <c r="J118" s="109">
        <v>235.51</v>
      </c>
      <c r="K118" s="162">
        <f>J118*0.58</f>
        <v>136.5958</v>
      </c>
      <c r="O118" s="106"/>
      <c r="P118" s="106"/>
      <c r="Q118" s="106"/>
    </row>
    <row r="119" spans="1:17" ht="12.75">
      <c r="A119" s="48">
        <v>74414</v>
      </c>
      <c r="B119" s="5" t="s">
        <v>809</v>
      </c>
      <c r="C119" s="140" t="s">
        <v>813</v>
      </c>
      <c r="D119" s="10" t="s">
        <v>532</v>
      </c>
      <c r="E119" s="19">
        <v>6</v>
      </c>
      <c r="F119" s="10" t="s">
        <v>1788</v>
      </c>
      <c r="G119" s="10">
        <v>0.82</v>
      </c>
      <c r="H119" s="10">
        <v>7.77</v>
      </c>
      <c r="I119" s="60" t="s">
        <v>810</v>
      </c>
      <c r="J119" s="109">
        <v>219.87</v>
      </c>
      <c r="K119" s="162">
        <f>J119*0.58</f>
        <v>127.52459999999999</v>
      </c>
      <c r="O119" s="106"/>
      <c r="P119" s="106"/>
      <c r="Q119" s="106"/>
    </row>
    <row r="120" spans="1:17" ht="12.75">
      <c r="A120" s="48">
        <v>74419</v>
      </c>
      <c r="B120" s="5" t="s">
        <v>1795</v>
      </c>
      <c r="C120" s="140" t="s">
        <v>813</v>
      </c>
      <c r="D120" s="10" t="s">
        <v>532</v>
      </c>
      <c r="E120" s="19">
        <v>6</v>
      </c>
      <c r="F120" s="10" t="s">
        <v>1788</v>
      </c>
      <c r="G120" s="10">
        <v>0.82</v>
      </c>
      <c r="H120" s="10">
        <v>9.82</v>
      </c>
      <c r="I120" s="60" t="s">
        <v>807</v>
      </c>
      <c r="J120" s="109">
        <v>288.72000000000003</v>
      </c>
      <c r="K120" s="162">
        <f>J120*0.58</f>
        <v>167.45760000000001</v>
      </c>
      <c r="O120" s="106"/>
      <c r="P120" s="106"/>
      <c r="Q120" s="106"/>
    </row>
    <row r="121" spans="1:17" ht="12.75">
      <c r="A121" s="48">
        <v>74410</v>
      </c>
      <c r="B121" s="5" t="s">
        <v>811</v>
      </c>
      <c r="C121" s="140" t="s">
        <v>813</v>
      </c>
      <c r="D121" s="10" t="s">
        <v>532</v>
      </c>
      <c r="E121" s="19">
        <v>6</v>
      </c>
      <c r="F121" s="10" t="s">
        <v>1788</v>
      </c>
      <c r="G121" s="10">
        <v>0.82</v>
      </c>
      <c r="H121" s="10">
        <v>5.86</v>
      </c>
      <c r="I121" s="60" t="s">
        <v>812</v>
      </c>
      <c r="J121" s="109">
        <v>174.14</v>
      </c>
      <c r="K121" s="162">
        <f>J121*0.58</f>
        <v>101.00119999999998</v>
      </c>
      <c r="O121" s="106"/>
      <c r="P121" s="106"/>
      <c r="Q121" s="106"/>
    </row>
    <row r="122" spans="1:17" ht="12.75">
      <c r="A122" s="9" t="s">
        <v>1879</v>
      </c>
      <c r="B122" s="5"/>
      <c r="C122" s="44"/>
      <c r="D122" s="10"/>
      <c r="E122" s="10"/>
      <c r="F122" s="12"/>
      <c r="G122" s="10"/>
      <c r="H122" s="118"/>
      <c r="I122" s="10"/>
      <c r="J122" s="109"/>
      <c r="K122" s="162">
        <f>J122*0.58</f>
        <v>0</v>
      </c>
      <c r="O122" s="106"/>
      <c r="P122" s="106"/>
      <c r="Q122" s="106"/>
    </row>
    <row r="123" spans="1:17" ht="12.75">
      <c r="A123" s="8">
        <v>74502</v>
      </c>
      <c r="B123" s="8" t="s">
        <v>1034</v>
      </c>
      <c r="C123" s="25" t="s">
        <v>478</v>
      </c>
      <c r="D123" s="10" t="s">
        <v>532</v>
      </c>
      <c r="E123" s="19">
        <v>6</v>
      </c>
      <c r="F123" s="19" t="s">
        <v>2188</v>
      </c>
      <c r="G123" s="120">
        <v>0.46</v>
      </c>
      <c r="H123" s="121">
        <v>13.68</v>
      </c>
      <c r="I123" s="10" t="s">
        <v>631</v>
      </c>
      <c r="J123" s="109">
        <v>299.63</v>
      </c>
      <c r="K123" s="162">
        <f>J123*0.58</f>
        <v>173.78539999999998</v>
      </c>
      <c r="O123" s="106"/>
      <c r="P123" s="106"/>
      <c r="Q123" s="106"/>
    </row>
    <row r="124" spans="1:17" ht="12.75">
      <c r="A124" s="8">
        <v>74501</v>
      </c>
      <c r="B124" s="8" t="s">
        <v>1035</v>
      </c>
      <c r="C124" s="25" t="s">
        <v>478</v>
      </c>
      <c r="D124" s="10" t="s">
        <v>532</v>
      </c>
      <c r="E124" s="19">
        <v>6</v>
      </c>
      <c r="F124" s="19" t="s">
        <v>2188</v>
      </c>
      <c r="G124" s="120">
        <v>0.46</v>
      </c>
      <c r="H124" s="121">
        <v>12.42</v>
      </c>
      <c r="I124" s="10" t="s">
        <v>143</v>
      </c>
      <c r="J124" s="109">
        <v>255.39</v>
      </c>
      <c r="K124" s="162">
        <f>J124*0.58</f>
        <v>148.12619999999998</v>
      </c>
      <c r="O124" s="106"/>
      <c r="P124" s="106"/>
      <c r="Q124" s="106"/>
    </row>
    <row r="125" spans="1:17" ht="12.75">
      <c r="A125" s="8">
        <v>74503</v>
      </c>
      <c r="B125" s="8" t="s">
        <v>1036</v>
      </c>
      <c r="C125" s="25" t="s">
        <v>478</v>
      </c>
      <c r="D125" s="10" t="s">
        <v>532</v>
      </c>
      <c r="E125" s="19">
        <v>6</v>
      </c>
      <c r="F125" s="19" t="s">
        <v>2188</v>
      </c>
      <c r="G125" s="120">
        <v>0.46</v>
      </c>
      <c r="H125" s="121">
        <v>11.4</v>
      </c>
      <c r="I125" s="10" t="s">
        <v>632</v>
      </c>
      <c r="J125" s="109">
        <v>249.07</v>
      </c>
      <c r="K125" s="162">
        <f>J125*0.58</f>
        <v>144.4606</v>
      </c>
      <c r="O125" s="106"/>
      <c r="P125" s="106"/>
      <c r="Q125" s="106"/>
    </row>
    <row r="126" spans="1:17" ht="12.75">
      <c r="A126" s="8">
        <v>74504</v>
      </c>
      <c r="B126" s="8" t="s">
        <v>725</v>
      </c>
      <c r="C126" s="25" t="s">
        <v>478</v>
      </c>
      <c r="D126" s="10" t="s">
        <v>532</v>
      </c>
      <c r="E126" s="19">
        <v>6</v>
      </c>
      <c r="F126" s="19" t="s">
        <v>2188</v>
      </c>
      <c r="G126" s="120">
        <v>0.46</v>
      </c>
      <c r="H126" s="121">
        <v>8.4</v>
      </c>
      <c r="I126" s="10" t="s">
        <v>633</v>
      </c>
      <c r="J126" s="109">
        <v>231.36</v>
      </c>
      <c r="K126" s="162">
        <f>J126*0.58</f>
        <v>134.18879999999999</v>
      </c>
      <c r="O126" s="106"/>
      <c r="P126" s="106"/>
      <c r="Q126" s="106"/>
    </row>
    <row r="127" spans="1:17" ht="12.75">
      <c r="A127" s="8">
        <v>74536</v>
      </c>
      <c r="B127" s="8" t="s">
        <v>1794</v>
      </c>
      <c r="C127" s="25" t="s">
        <v>478</v>
      </c>
      <c r="D127" s="10" t="s">
        <v>532</v>
      </c>
      <c r="E127" s="19">
        <v>6</v>
      </c>
      <c r="F127" s="19" t="s">
        <v>2188</v>
      </c>
      <c r="G127" s="120">
        <v>0.46</v>
      </c>
      <c r="H127" s="10">
        <v>12.55</v>
      </c>
      <c r="I127" s="10" t="s">
        <v>721</v>
      </c>
      <c r="J127" s="109">
        <v>302.58</v>
      </c>
      <c r="K127" s="162">
        <f>J127*0.58</f>
        <v>175.49639999999997</v>
      </c>
      <c r="O127" s="106"/>
      <c r="P127" s="106"/>
      <c r="Q127" s="106"/>
    </row>
    <row r="128" spans="1:17" ht="12.75">
      <c r="A128" s="8">
        <v>74500</v>
      </c>
      <c r="B128" s="8" t="s">
        <v>384</v>
      </c>
      <c r="C128" s="25" t="s">
        <v>478</v>
      </c>
      <c r="D128" s="10" t="s">
        <v>532</v>
      </c>
      <c r="E128" s="19">
        <v>6</v>
      </c>
      <c r="F128" s="19" t="s">
        <v>2188</v>
      </c>
      <c r="G128" s="120">
        <v>0.46</v>
      </c>
      <c r="H128" s="121">
        <v>6</v>
      </c>
      <c r="I128" s="10" t="s">
        <v>634</v>
      </c>
      <c r="J128" s="109">
        <v>183.32</v>
      </c>
      <c r="K128" s="162">
        <f>J128*0.58</f>
        <v>106.32559999999999</v>
      </c>
      <c r="O128" s="106"/>
      <c r="P128" s="106"/>
      <c r="Q128" s="106"/>
    </row>
    <row r="129" spans="1:17" ht="12.75">
      <c r="A129" s="9" t="s">
        <v>794</v>
      </c>
      <c r="B129" s="72"/>
      <c r="C129" s="8"/>
      <c r="D129" s="44"/>
      <c r="E129" s="10"/>
      <c r="F129" s="19"/>
      <c r="G129" s="19"/>
      <c r="H129" s="19"/>
      <c r="I129" s="73"/>
      <c r="J129" s="109"/>
      <c r="K129" s="162">
        <f>J129*0.58</f>
        <v>0</v>
      </c>
      <c r="O129" s="106"/>
      <c r="P129" s="106"/>
      <c r="Q129" s="106"/>
    </row>
    <row r="130" spans="1:17" ht="12.75">
      <c r="A130" s="48">
        <v>74812</v>
      </c>
      <c r="B130" s="8" t="s">
        <v>1037</v>
      </c>
      <c r="C130" s="140" t="s">
        <v>814</v>
      </c>
      <c r="D130" s="10" t="s">
        <v>532</v>
      </c>
      <c r="E130" s="19">
        <v>6</v>
      </c>
      <c r="F130" s="10" t="s">
        <v>1793</v>
      </c>
      <c r="G130" s="10">
        <v>0.82</v>
      </c>
      <c r="H130" s="10">
        <v>13.15</v>
      </c>
      <c r="I130" s="60" t="s">
        <v>796</v>
      </c>
      <c r="J130" s="109">
        <v>317.33</v>
      </c>
      <c r="K130" s="162">
        <f>J130*0.58</f>
        <v>184.05139999999997</v>
      </c>
      <c r="O130" s="106"/>
      <c r="P130" s="106"/>
      <c r="Q130" s="106"/>
    </row>
    <row r="131" spans="1:17" ht="12.75">
      <c r="A131" s="48">
        <v>74811</v>
      </c>
      <c r="B131" s="8" t="s">
        <v>1038</v>
      </c>
      <c r="C131" s="140" t="s">
        <v>814</v>
      </c>
      <c r="D131" s="10" t="s">
        <v>532</v>
      </c>
      <c r="E131" s="19">
        <v>6</v>
      </c>
      <c r="F131" s="10" t="s">
        <v>1793</v>
      </c>
      <c r="G131" s="10">
        <v>0.82</v>
      </c>
      <c r="H131" s="10">
        <v>13.45</v>
      </c>
      <c r="I131" s="60" t="s">
        <v>795</v>
      </c>
      <c r="J131" s="109">
        <v>273.08</v>
      </c>
      <c r="K131" s="162">
        <f>J131*0.58</f>
        <v>158.38639999999998</v>
      </c>
      <c r="O131" s="106"/>
      <c r="P131" s="106"/>
      <c r="Q131" s="106"/>
    </row>
    <row r="132" spans="1:17" ht="12.75">
      <c r="A132" s="48">
        <v>74813</v>
      </c>
      <c r="B132" s="8" t="s">
        <v>1039</v>
      </c>
      <c r="C132" s="140" t="s">
        <v>814</v>
      </c>
      <c r="D132" s="10" t="s">
        <v>532</v>
      </c>
      <c r="E132" s="19">
        <v>6</v>
      </c>
      <c r="F132" s="10" t="s">
        <v>1793</v>
      </c>
      <c r="G132" s="10">
        <v>0.82</v>
      </c>
      <c r="H132" s="19">
        <v>12.4</v>
      </c>
      <c r="I132" s="60" t="s">
        <v>797</v>
      </c>
      <c r="J132" s="109">
        <v>266.77</v>
      </c>
      <c r="K132" s="162">
        <f>J132*0.58</f>
        <v>154.72659999999999</v>
      </c>
      <c r="O132" s="106"/>
      <c r="P132" s="106"/>
      <c r="Q132" s="106"/>
    </row>
    <row r="133" spans="1:17" ht="12.75">
      <c r="A133" s="48">
        <v>74814</v>
      </c>
      <c r="B133" s="8" t="s">
        <v>799</v>
      </c>
      <c r="C133" s="140" t="s">
        <v>814</v>
      </c>
      <c r="D133" s="10" t="s">
        <v>532</v>
      </c>
      <c r="E133" s="19">
        <v>6</v>
      </c>
      <c r="F133" s="10" t="s">
        <v>1793</v>
      </c>
      <c r="G133" s="10">
        <v>0.82</v>
      </c>
      <c r="H133" s="19">
        <v>12.4</v>
      </c>
      <c r="I133" s="60" t="s">
        <v>800</v>
      </c>
      <c r="J133" s="109">
        <v>249.06</v>
      </c>
      <c r="K133" s="162">
        <f>J133*0.58</f>
        <v>144.45479999999998</v>
      </c>
      <c r="O133" s="106"/>
      <c r="P133" s="106"/>
      <c r="Q133" s="106"/>
    </row>
    <row r="134" spans="1:17" ht="12.75">
      <c r="A134" s="48">
        <v>74819</v>
      </c>
      <c r="B134" s="8" t="s">
        <v>1040</v>
      </c>
      <c r="C134" s="140" t="s">
        <v>814</v>
      </c>
      <c r="D134" s="10" t="s">
        <v>532</v>
      </c>
      <c r="E134" s="19">
        <v>6</v>
      </c>
      <c r="F134" s="10" t="s">
        <v>1793</v>
      </c>
      <c r="G134" s="10">
        <v>0.82</v>
      </c>
      <c r="H134" s="10">
        <v>12.55</v>
      </c>
      <c r="I134" s="60" t="s">
        <v>798</v>
      </c>
      <c r="J134" s="109">
        <v>320.27</v>
      </c>
      <c r="K134" s="162">
        <f>J134*0.58</f>
        <v>185.75659999999996</v>
      </c>
      <c r="O134" s="106"/>
      <c r="P134" s="106"/>
      <c r="Q134" s="106"/>
    </row>
    <row r="135" spans="1:17" ht="12.75">
      <c r="A135" s="48">
        <v>74810</v>
      </c>
      <c r="B135" s="8" t="s">
        <v>801</v>
      </c>
      <c r="C135" s="140" t="s">
        <v>814</v>
      </c>
      <c r="D135" s="10" t="s">
        <v>532</v>
      </c>
      <c r="E135" s="19">
        <v>6</v>
      </c>
      <c r="F135" s="10" t="s">
        <v>1793</v>
      </c>
      <c r="G135" s="10">
        <v>0.82</v>
      </c>
      <c r="H135" s="121">
        <v>6</v>
      </c>
      <c r="I135" s="60" t="s">
        <v>802</v>
      </c>
      <c r="J135" s="109">
        <v>201.01</v>
      </c>
      <c r="K135" s="162">
        <f>J135*0.58</f>
        <v>116.58579999999999</v>
      </c>
      <c r="O135" s="106"/>
      <c r="P135" s="106"/>
      <c r="Q135" s="106"/>
    </row>
    <row r="136" spans="1:17" ht="12.75">
      <c r="A136" s="9" t="s">
        <v>1792</v>
      </c>
      <c r="B136" s="5"/>
      <c r="C136" s="44"/>
      <c r="D136" s="10"/>
      <c r="E136" s="19"/>
      <c r="F136" s="12"/>
      <c r="G136" s="10"/>
      <c r="H136" s="118"/>
      <c r="I136" s="10"/>
      <c r="J136" s="109"/>
      <c r="K136" s="162">
        <f>J136*0.58</f>
        <v>0</v>
      </c>
      <c r="O136" s="106"/>
      <c r="P136" s="106"/>
      <c r="Q136" s="106"/>
    </row>
    <row r="137" spans="1:17" ht="12.75">
      <c r="A137" s="8">
        <v>74752</v>
      </c>
      <c r="B137" s="5" t="s">
        <v>1041</v>
      </c>
      <c r="C137" s="140" t="s">
        <v>377</v>
      </c>
      <c r="D137" s="10" t="s">
        <v>532</v>
      </c>
      <c r="E137" s="19">
        <v>6</v>
      </c>
      <c r="F137" s="19" t="s">
        <v>2188</v>
      </c>
      <c r="G137" s="120">
        <v>0.46</v>
      </c>
      <c r="H137" s="121">
        <v>12.42</v>
      </c>
      <c r="I137" s="10" t="s">
        <v>250</v>
      </c>
      <c r="J137" s="109">
        <v>305.83</v>
      </c>
      <c r="K137" s="162">
        <f>J137*0.58</f>
        <v>177.38139999999999</v>
      </c>
      <c r="O137" s="106"/>
      <c r="P137" s="106"/>
      <c r="Q137" s="106"/>
    </row>
    <row r="138" spans="1:17" ht="12.75">
      <c r="A138" s="8">
        <v>74751</v>
      </c>
      <c r="B138" s="5" t="s">
        <v>1042</v>
      </c>
      <c r="C138" s="140" t="s">
        <v>377</v>
      </c>
      <c r="D138" s="10" t="s">
        <v>532</v>
      </c>
      <c r="E138" s="19">
        <v>6</v>
      </c>
      <c r="F138" s="19" t="s">
        <v>2188</v>
      </c>
      <c r="G138" s="120">
        <v>0.46</v>
      </c>
      <c r="H138" s="121">
        <v>11.16</v>
      </c>
      <c r="I138" s="10" t="s">
        <v>308</v>
      </c>
      <c r="J138" s="109">
        <v>257.41000000000003</v>
      </c>
      <c r="K138" s="162">
        <f>J138*0.58</f>
        <v>149.2978</v>
      </c>
      <c r="O138" s="106"/>
      <c r="P138" s="106"/>
      <c r="Q138" s="106"/>
    </row>
    <row r="139" spans="1:17" ht="12.75">
      <c r="A139" s="8">
        <v>74755</v>
      </c>
      <c r="B139" s="5" t="s">
        <v>1791</v>
      </c>
      <c r="C139" s="140" t="s">
        <v>377</v>
      </c>
      <c r="D139" s="10" t="s">
        <v>532</v>
      </c>
      <c r="E139" s="19">
        <v>6</v>
      </c>
      <c r="F139" s="19" t="s">
        <v>2188</v>
      </c>
      <c r="G139" s="120">
        <v>0.46</v>
      </c>
      <c r="H139" s="121">
        <v>10.08</v>
      </c>
      <c r="I139" s="10" t="s">
        <v>309</v>
      </c>
      <c r="J139" s="109">
        <v>257.41000000000003</v>
      </c>
      <c r="K139" s="162">
        <f>J139*0.58</f>
        <v>149.2978</v>
      </c>
      <c r="O139" s="106"/>
      <c r="P139" s="106"/>
      <c r="Q139" s="106"/>
    </row>
    <row r="140" spans="1:17" ht="12.75">
      <c r="A140" s="8">
        <v>74753</v>
      </c>
      <c r="B140" s="5" t="s">
        <v>1043</v>
      </c>
      <c r="C140" s="140" t="s">
        <v>377</v>
      </c>
      <c r="D140" s="10" t="s">
        <v>532</v>
      </c>
      <c r="E140" s="19">
        <v>6</v>
      </c>
      <c r="F140" s="19" t="s">
        <v>2188</v>
      </c>
      <c r="G140" s="120">
        <v>0.46</v>
      </c>
      <c r="H140" s="121">
        <v>10.08</v>
      </c>
      <c r="I140" s="10" t="s">
        <v>360</v>
      </c>
      <c r="J140" s="109">
        <v>250.49</v>
      </c>
      <c r="K140" s="162">
        <f>J140*0.58</f>
        <v>145.2842</v>
      </c>
      <c r="O140" s="106"/>
      <c r="P140" s="106"/>
      <c r="Q140" s="106"/>
    </row>
    <row r="141" spans="1:17" ht="12.75">
      <c r="A141" s="8">
        <v>74509</v>
      </c>
      <c r="B141" s="5" t="s">
        <v>1044</v>
      </c>
      <c r="C141" s="140" t="s">
        <v>377</v>
      </c>
      <c r="D141" s="10" t="s">
        <v>532</v>
      </c>
      <c r="E141" s="19">
        <v>6</v>
      </c>
      <c r="F141" s="19" t="s">
        <v>2188</v>
      </c>
      <c r="G141" s="120">
        <v>0.46</v>
      </c>
      <c r="H141" s="121">
        <v>10.08</v>
      </c>
      <c r="I141" s="10" t="s">
        <v>622</v>
      </c>
      <c r="J141" s="109">
        <v>262.29000000000002</v>
      </c>
      <c r="K141" s="162">
        <f>J141*0.58</f>
        <v>152.12819999999999</v>
      </c>
      <c r="O141" s="106"/>
      <c r="P141" s="106"/>
      <c r="Q141" s="106"/>
    </row>
    <row r="142" spans="1:17" ht="12.75">
      <c r="A142" s="8">
        <v>74754</v>
      </c>
      <c r="B142" s="5" t="s">
        <v>724</v>
      </c>
      <c r="C142" s="140" t="s">
        <v>377</v>
      </c>
      <c r="D142" s="10" t="s">
        <v>532</v>
      </c>
      <c r="E142" s="19">
        <v>6</v>
      </c>
      <c r="F142" s="19" t="s">
        <v>2188</v>
      </c>
      <c r="G142" s="120">
        <v>0.46</v>
      </c>
      <c r="H142" s="121">
        <v>7.02</v>
      </c>
      <c r="I142" s="10" t="s">
        <v>375</v>
      </c>
      <c r="J142" s="109">
        <v>232.48</v>
      </c>
      <c r="K142" s="162">
        <f>J142*0.58</f>
        <v>134.83839999999998</v>
      </c>
      <c r="O142" s="106"/>
      <c r="P142" s="106"/>
      <c r="Q142" s="106"/>
    </row>
    <row r="143" spans="1:17" ht="12.75">
      <c r="A143" s="8">
        <v>74778</v>
      </c>
      <c r="B143" s="5" t="s">
        <v>1790</v>
      </c>
      <c r="C143" s="140" t="s">
        <v>377</v>
      </c>
      <c r="D143" s="10" t="s">
        <v>532</v>
      </c>
      <c r="E143" s="19">
        <v>6</v>
      </c>
      <c r="F143" s="19" t="s">
        <v>2188</v>
      </c>
      <c r="G143" s="120">
        <v>0.46</v>
      </c>
      <c r="H143" s="121">
        <v>9.85</v>
      </c>
      <c r="I143" s="10" t="s">
        <v>722</v>
      </c>
      <c r="J143" s="109">
        <v>304.60000000000002</v>
      </c>
      <c r="K143" s="162">
        <f>J143*0.58</f>
        <v>176.66800000000001</v>
      </c>
      <c r="O143" s="106"/>
      <c r="P143" s="106"/>
      <c r="Q143" s="106"/>
    </row>
    <row r="144" spans="1:17" ht="12.75">
      <c r="A144" s="8">
        <v>74750</v>
      </c>
      <c r="B144" s="5" t="s">
        <v>1789</v>
      </c>
      <c r="C144" s="140" t="s">
        <v>377</v>
      </c>
      <c r="D144" s="10" t="s">
        <v>532</v>
      </c>
      <c r="E144" s="19">
        <v>6</v>
      </c>
      <c r="F144" s="19" t="s">
        <v>2188</v>
      </c>
      <c r="G144" s="120">
        <v>0.46</v>
      </c>
      <c r="H144" s="121">
        <v>4.62</v>
      </c>
      <c r="I144" s="10" t="s">
        <v>376</v>
      </c>
      <c r="J144" s="109">
        <v>179.9</v>
      </c>
      <c r="K144" s="162">
        <f>J144*0.58</f>
        <v>104.342</v>
      </c>
      <c r="O144" s="106"/>
      <c r="P144" s="106"/>
      <c r="Q144" s="106"/>
    </row>
    <row r="145" spans="1:17" ht="12.75">
      <c r="A145" s="9" t="s">
        <v>793</v>
      </c>
      <c r="B145" s="72"/>
      <c r="C145" s="21"/>
      <c r="D145" s="43"/>
      <c r="E145" s="10"/>
      <c r="F145" s="19"/>
      <c r="G145" s="19"/>
      <c r="H145" s="19"/>
      <c r="I145" s="19"/>
      <c r="J145" s="109"/>
      <c r="K145" s="162">
        <f>J145*0.58</f>
        <v>0</v>
      </c>
      <c r="O145" s="106"/>
      <c r="P145" s="106"/>
      <c r="Q145" s="106"/>
    </row>
    <row r="146" spans="1:17" ht="12.75">
      <c r="A146" s="48">
        <v>74612</v>
      </c>
      <c r="B146" s="5" t="s">
        <v>1045</v>
      </c>
      <c r="C146" s="140" t="s">
        <v>815</v>
      </c>
      <c r="D146" s="10" t="s">
        <v>532</v>
      </c>
      <c r="E146" s="19">
        <v>6</v>
      </c>
      <c r="F146" s="10" t="s">
        <v>1788</v>
      </c>
      <c r="G146" s="10">
        <v>0.82</v>
      </c>
      <c r="H146" s="10">
        <v>13.15</v>
      </c>
      <c r="I146" s="60" t="s">
        <v>785</v>
      </c>
      <c r="J146" s="109">
        <v>323.52999999999997</v>
      </c>
      <c r="K146" s="162">
        <f>J146*0.58</f>
        <v>187.64739999999998</v>
      </c>
      <c r="O146" s="106"/>
      <c r="P146" s="106"/>
      <c r="Q146" s="106"/>
    </row>
    <row r="147" spans="1:17" ht="12.75">
      <c r="A147" s="48">
        <v>74611</v>
      </c>
      <c r="B147" s="5" t="s">
        <v>1046</v>
      </c>
      <c r="C147" s="140" t="s">
        <v>815</v>
      </c>
      <c r="D147" s="10" t="s">
        <v>532</v>
      </c>
      <c r="E147" s="19">
        <v>6</v>
      </c>
      <c r="F147" s="10" t="s">
        <v>1788</v>
      </c>
      <c r="G147" s="10">
        <v>0.82</v>
      </c>
      <c r="H147" s="10">
        <v>6.88</v>
      </c>
      <c r="I147" s="60" t="s">
        <v>783</v>
      </c>
      <c r="J147" s="109">
        <v>275.10000000000002</v>
      </c>
      <c r="K147" s="162">
        <f>J147*0.58</f>
        <v>159.55799999999999</v>
      </c>
      <c r="O147" s="106"/>
      <c r="P147" s="106"/>
      <c r="Q147" s="106"/>
    </row>
    <row r="148" spans="1:17" ht="12.75">
      <c r="A148" s="48">
        <v>74621</v>
      </c>
      <c r="B148" s="5" t="s">
        <v>1163</v>
      </c>
      <c r="C148" s="140" t="s">
        <v>815</v>
      </c>
      <c r="D148" s="10" t="s">
        <v>532</v>
      </c>
      <c r="E148" s="19">
        <v>6</v>
      </c>
      <c r="F148" s="10" t="s">
        <v>1788</v>
      </c>
      <c r="G148" s="10">
        <v>0.82</v>
      </c>
      <c r="H148" s="10">
        <v>6.91</v>
      </c>
      <c r="I148" s="60" t="s">
        <v>784</v>
      </c>
      <c r="J148" s="109">
        <v>275.10000000000002</v>
      </c>
      <c r="K148" s="162">
        <f>J148*0.58</f>
        <v>159.55799999999999</v>
      </c>
      <c r="O148" s="106"/>
      <c r="P148" s="106"/>
      <c r="Q148" s="106"/>
    </row>
    <row r="149" spans="1:17" ht="12.75">
      <c r="A149" s="48">
        <v>74613</v>
      </c>
      <c r="B149" s="5" t="s">
        <v>1047</v>
      </c>
      <c r="C149" s="140" t="s">
        <v>815</v>
      </c>
      <c r="D149" s="10" t="s">
        <v>532</v>
      </c>
      <c r="E149" s="19">
        <v>6</v>
      </c>
      <c r="F149" s="10" t="s">
        <v>1788</v>
      </c>
      <c r="G149" s="10">
        <v>0.82</v>
      </c>
      <c r="H149" s="10">
        <v>8.65</v>
      </c>
      <c r="I149" s="60" t="s">
        <v>786</v>
      </c>
      <c r="J149" s="109">
        <v>268.18</v>
      </c>
      <c r="K149" s="162">
        <f>J149*0.58</f>
        <v>155.5444</v>
      </c>
      <c r="O149" s="106"/>
      <c r="P149" s="106"/>
      <c r="Q149" s="106"/>
    </row>
    <row r="150" spans="1:17" ht="12.75">
      <c r="A150" s="48">
        <v>74620</v>
      </c>
      <c r="B150" s="5" t="s">
        <v>1048</v>
      </c>
      <c r="C150" s="140" t="s">
        <v>815</v>
      </c>
      <c r="D150" s="10" t="s">
        <v>532</v>
      </c>
      <c r="E150" s="19">
        <v>6</v>
      </c>
      <c r="F150" s="10" t="s">
        <v>1788</v>
      </c>
      <c r="G150" s="10">
        <v>0.82</v>
      </c>
      <c r="H150" s="10">
        <v>10.15</v>
      </c>
      <c r="I150" s="60" t="s">
        <v>787</v>
      </c>
      <c r="J150" s="109">
        <v>279.98</v>
      </c>
      <c r="K150" s="162">
        <f>J150*0.58</f>
        <v>162.38839999999999</v>
      </c>
      <c r="O150" s="106"/>
      <c r="P150" s="106"/>
      <c r="Q150" s="106"/>
    </row>
    <row r="151" spans="1:17" ht="12.75">
      <c r="A151" s="48">
        <v>74614</v>
      </c>
      <c r="B151" s="5" t="s">
        <v>789</v>
      </c>
      <c r="C151" s="140" t="s">
        <v>815</v>
      </c>
      <c r="D151" s="10" t="s">
        <v>532</v>
      </c>
      <c r="E151" s="19">
        <v>6</v>
      </c>
      <c r="F151" s="10" t="s">
        <v>1788</v>
      </c>
      <c r="G151" s="10">
        <v>0.82</v>
      </c>
      <c r="H151" s="10">
        <v>7.42</v>
      </c>
      <c r="I151" s="60" t="s">
        <v>790</v>
      </c>
      <c r="J151" s="109">
        <v>250.18</v>
      </c>
      <c r="K151" s="162">
        <f>J151*0.58</f>
        <v>145.1044</v>
      </c>
      <c r="O151" s="106"/>
      <c r="P151" s="106"/>
      <c r="Q151" s="106"/>
    </row>
    <row r="152" spans="1:17" ht="12.75">
      <c r="A152" s="48">
        <v>74619</v>
      </c>
      <c r="B152" s="8" t="s">
        <v>1049</v>
      </c>
      <c r="C152" s="140" t="s">
        <v>815</v>
      </c>
      <c r="D152" s="10" t="s">
        <v>532</v>
      </c>
      <c r="E152" s="19">
        <v>6</v>
      </c>
      <c r="F152" s="10" t="s">
        <v>1788</v>
      </c>
      <c r="G152" s="10">
        <v>0.82</v>
      </c>
      <c r="H152" s="10">
        <v>9.85</v>
      </c>
      <c r="I152" s="60" t="s">
        <v>788</v>
      </c>
      <c r="J152" s="109">
        <v>322.29000000000002</v>
      </c>
      <c r="K152" s="162">
        <f>J152*0.58</f>
        <v>186.9282</v>
      </c>
      <c r="O152" s="106"/>
      <c r="P152" s="106"/>
      <c r="Q152" s="106"/>
    </row>
    <row r="153" spans="1:17" ht="12.75">
      <c r="A153" s="48">
        <v>74610</v>
      </c>
      <c r="B153" s="5" t="s">
        <v>791</v>
      </c>
      <c r="C153" s="140" t="s">
        <v>815</v>
      </c>
      <c r="D153" s="10" t="s">
        <v>532</v>
      </c>
      <c r="E153" s="19">
        <v>6</v>
      </c>
      <c r="F153" s="10" t="s">
        <v>1788</v>
      </c>
      <c r="G153" s="10">
        <v>0.82</v>
      </c>
      <c r="H153" s="10">
        <v>5.0999999999999996</v>
      </c>
      <c r="I153" s="60" t="s">
        <v>792</v>
      </c>
      <c r="J153" s="109">
        <v>197.59</v>
      </c>
      <c r="K153" s="162">
        <f>J153*0.58</f>
        <v>114.6022</v>
      </c>
      <c r="O153" s="106"/>
      <c r="P153" s="106"/>
      <c r="Q153" s="106"/>
    </row>
    <row r="154" spans="1:17">
      <c r="A154" s="71" t="s">
        <v>1283</v>
      </c>
      <c r="B154" s="128"/>
      <c r="C154" s="128"/>
      <c r="D154" s="10"/>
      <c r="E154" s="128"/>
      <c r="F154" s="128"/>
      <c r="G154" s="128"/>
      <c r="H154" s="60"/>
      <c r="I154" s="128"/>
      <c r="J154" s="109"/>
      <c r="K154" s="162">
        <f>J154*0.58</f>
        <v>0</v>
      </c>
      <c r="O154" s="106"/>
      <c r="P154" s="106"/>
      <c r="Q154" s="106"/>
    </row>
    <row r="155" spans="1:17" ht="12.75">
      <c r="A155" s="48">
        <v>74851</v>
      </c>
      <c r="B155" s="61" t="s">
        <v>1284</v>
      </c>
      <c r="C155" s="140" t="s">
        <v>1305</v>
      </c>
      <c r="D155" s="10" t="s">
        <v>532</v>
      </c>
      <c r="E155" s="60">
        <v>6</v>
      </c>
      <c r="F155" s="10" t="s">
        <v>1873</v>
      </c>
      <c r="G155" s="10">
        <v>0.45</v>
      </c>
      <c r="H155" s="10">
        <v>9.9</v>
      </c>
      <c r="I155" s="60" t="s">
        <v>1285</v>
      </c>
      <c r="J155" s="109">
        <v>179.78</v>
      </c>
      <c r="K155" s="162">
        <f>J155*0.58</f>
        <v>104.27239999999999</v>
      </c>
      <c r="O155" s="106"/>
      <c r="P155" s="106"/>
      <c r="Q155" s="106"/>
    </row>
    <row r="156" spans="1:17" ht="12.75">
      <c r="A156" s="48">
        <v>74854</v>
      </c>
      <c r="B156" s="61" t="s">
        <v>1286</v>
      </c>
      <c r="C156" s="140" t="s">
        <v>1305</v>
      </c>
      <c r="D156" s="10" t="s">
        <v>532</v>
      </c>
      <c r="E156" s="60">
        <v>6</v>
      </c>
      <c r="F156" s="10" t="s">
        <v>1873</v>
      </c>
      <c r="G156" s="10">
        <v>0.45</v>
      </c>
      <c r="H156" s="10">
        <v>8.76</v>
      </c>
      <c r="I156" s="60" t="s">
        <v>1287</v>
      </c>
      <c r="J156" s="109">
        <v>224.72</v>
      </c>
      <c r="K156" s="162">
        <f>J156*0.58</f>
        <v>130.33759999999998</v>
      </c>
      <c r="O156" s="106"/>
      <c r="P156" s="106"/>
      <c r="Q156" s="106"/>
    </row>
    <row r="157" spans="1:17" ht="12.75">
      <c r="A157" s="48">
        <v>74850</v>
      </c>
      <c r="B157" s="61" t="s">
        <v>1288</v>
      </c>
      <c r="C157" s="140" t="s">
        <v>1305</v>
      </c>
      <c r="D157" s="10" t="s">
        <v>532</v>
      </c>
      <c r="E157" s="60">
        <v>6</v>
      </c>
      <c r="F157" s="10" t="s">
        <v>1873</v>
      </c>
      <c r="G157" s="10">
        <v>0.45</v>
      </c>
      <c r="H157" s="10">
        <v>4.75</v>
      </c>
      <c r="I157" s="60" t="s">
        <v>1289</v>
      </c>
      <c r="J157" s="109">
        <v>123.6</v>
      </c>
      <c r="K157" s="162">
        <f>J157*0.58</f>
        <v>71.687999999999988</v>
      </c>
      <c r="O157" s="106"/>
      <c r="P157" s="106"/>
      <c r="Q157" s="106"/>
    </row>
    <row r="158" spans="1:17" ht="12.75">
      <c r="A158" s="9" t="s">
        <v>93</v>
      </c>
      <c r="B158" s="5"/>
      <c r="C158" s="44"/>
      <c r="D158" s="10"/>
      <c r="E158" s="10"/>
      <c r="F158" s="10"/>
      <c r="G158" s="10"/>
      <c r="H158" s="118"/>
      <c r="I158" s="10"/>
      <c r="J158" s="109"/>
      <c r="K158" s="162">
        <f>J158*0.58</f>
        <v>0</v>
      </c>
      <c r="O158" s="106"/>
      <c r="P158" s="106"/>
      <c r="Q158" s="106"/>
    </row>
    <row r="159" spans="1:17" ht="12.75">
      <c r="A159" s="33">
        <v>45861</v>
      </c>
      <c r="B159" s="27" t="s">
        <v>1271</v>
      </c>
      <c r="C159" s="142" t="s">
        <v>445</v>
      </c>
      <c r="D159" s="10" t="s">
        <v>532</v>
      </c>
      <c r="E159" s="10">
        <v>4</v>
      </c>
      <c r="F159" s="10" t="s">
        <v>1776</v>
      </c>
      <c r="G159" s="10">
        <v>2.2200000000000002</v>
      </c>
      <c r="H159" s="118">
        <v>45.3</v>
      </c>
      <c r="I159" s="10" t="s">
        <v>389</v>
      </c>
      <c r="J159" s="109">
        <v>390.66</v>
      </c>
      <c r="K159" s="162">
        <f>J159*0.58</f>
        <v>226.58279999999999</v>
      </c>
      <c r="O159" s="106"/>
      <c r="P159" s="106"/>
      <c r="Q159" s="106"/>
    </row>
    <row r="160" spans="1:17" ht="12.75">
      <c r="A160" s="33">
        <v>45865</v>
      </c>
      <c r="B160" s="27" t="s">
        <v>754</v>
      </c>
      <c r="C160" s="142" t="s">
        <v>445</v>
      </c>
      <c r="D160" s="10" t="s">
        <v>532</v>
      </c>
      <c r="E160" s="10">
        <v>4</v>
      </c>
      <c r="F160" s="10" t="s">
        <v>1776</v>
      </c>
      <c r="G160" s="10">
        <v>2.2200000000000002</v>
      </c>
      <c r="H160" s="118">
        <v>42.06</v>
      </c>
      <c r="I160" s="10" t="s">
        <v>91</v>
      </c>
      <c r="J160" s="109">
        <v>375.34</v>
      </c>
      <c r="K160" s="162">
        <f>J160*0.58</f>
        <v>217.69719999999998</v>
      </c>
      <c r="O160" s="106"/>
      <c r="P160" s="106"/>
      <c r="Q160" s="106"/>
    </row>
    <row r="161" spans="1:17" ht="12.75">
      <c r="A161" s="33">
        <v>45882</v>
      </c>
      <c r="B161" s="27" t="s">
        <v>396</v>
      </c>
      <c r="C161" s="142" t="s">
        <v>445</v>
      </c>
      <c r="D161" s="10" t="s">
        <v>532</v>
      </c>
      <c r="E161" s="10">
        <v>4</v>
      </c>
      <c r="F161" s="10" t="s">
        <v>1776</v>
      </c>
      <c r="G161" s="10">
        <v>2.2200000000000002</v>
      </c>
      <c r="H161" s="118">
        <v>37.380000000000003</v>
      </c>
      <c r="I161" s="10" t="s">
        <v>92</v>
      </c>
      <c r="J161" s="109">
        <v>342.15</v>
      </c>
      <c r="K161" s="162">
        <f>J161*0.58</f>
        <v>198.44699999999997</v>
      </c>
      <c r="O161" s="106"/>
      <c r="P161" s="106"/>
      <c r="Q161" s="106"/>
    </row>
    <row r="162" spans="1:17" ht="12.75">
      <c r="A162" s="9" t="s">
        <v>141</v>
      </c>
      <c r="B162" s="5"/>
      <c r="C162" s="44"/>
      <c r="D162" s="10"/>
      <c r="E162" s="10"/>
      <c r="F162" s="10"/>
      <c r="G162" s="10"/>
      <c r="H162" s="118"/>
      <c r="I162" s="10"/>
      <c r="J162" s="109"/>
      <c r="K162" s="162">
        <f>J162*0.58</f>
        <v>0</v>
      </c>
      <c r="O162" s="106"/>
      <c r="P162" s="106"/>
      <c r="Q162" s="106"/>
    </row>
    <row r="163" spans="1:17" ht="12.75">
      <c r="A163" s="8">
        <v>45811</v>
      </c>
      <c r="B163" s="5" t="s">
        <v>1272</v>
      </c>
      <c r="C163" s="140" t="s">
        <v>176</v>
      </c>
      <c r="D163" s="10" t="s">
        <v>532</v>
      </c>
      <c r="E163" s="10">
        <v>4</v>
      </c>
      <c r="F163" s="10" t="s">
        <v>1776</v>
      </c>
      <c r="G163" s="10">
        <v>2.2200000000000002</v>
      </c>
      <c r="H163" s="118">
        <v>45.34</v>
      </c>
      <c r="I163" s="10" t="s">
        <v>579</v>
      </c>
      <c r="J163" s="109">
        <v>430.22</v>
      </c>
      <c r="K163" s="162">
        <f>J163*0.58</f>
        <v>249.52760000000001</v>
      </c>
      <c r="O163" s="106"/>
      <c r="P163" s="106"/>
      <c r="Q163" s="106"/>
    </row>
    <row r="164" spans="1:17" ht="12.75">
      <c r="A164" s="8">
        <v>45815</v>
      </c>
      <c r="B164" s="5" t="s">
        <v>778</v>
      </c>
      <c r="C164" s="140" t="s">
        <v>906</v>
      </c>
      <c r="D164" s="10" t="s">
        <v>532</v>
      </c>
      <c r="E164" s="10">
        <v>4</v>
      </c>
      <c r="F164" s="10" t="s">
        <v>1776</v>
      </c>
      <c r="G164" s="10">
        <v>2.2200000000000002</v>
      </c>
      <c r="H164" s="118">
        <v>42.12</v>
      </c>
      <c r="I164" s="10" t="s">
        <v>546</v>
      </c>
      <c r="J164" s="109">
        <v>413.63</v>
      </c>
      <c r="K164" s="162">
        <f>J164*0.58</f>
        <v>239.90539999999999</v>
      </c>
      <c r="O164" s="106"/>
      <c r="P164" s="106"/>
      <c r="Q164" s="106"/>
    </row>
    <row r="165" spans="1:17" ht="12.75">
      <c r="A165" s="8">
        <v>45832</v>
      </c>
      <c r="B165" s="5" t="s">
        <v>777</v>
      </c>
      <c r="C165" s="140" t="s">
        <v>176</v>
      </c>
      <c r="D165" s="10" t="s">
        <v>532</v>
      </c>
      <c r="E165" s="10">
        <v>4</v>
      </c>
      <c r="F165" s="10" t="s">
        <v>1776</v>
      </c>
      <c r="G165" s="10">
        <v>2.2200000000000002</v>
      </c>
      <c r="H165" s="118">
        <v>37.46</v>
      </c>
      <c r="I165" s="10" t="s">
        <v>547</v>
      </c>
      <c r="J165" s="109">
        <v>381.72</v>
      </c>
      <c r="K165" s="162">
        <f>J165*0.58</f>
        <v>221.39760000000001</v>
      </c>
      <c r="O165" s="106"/>
      <c r="P165" s="106"/>
      <c r="Q165" s="106"/>
    </row>
    <row r="166" spans="1:17" ht="12.75">
      <c r="A166" s="9" t="s">
        <v>104</v>
      </c>
      <c r="B166" s="5"/>
      <c r="C166" s="59"/>
      <c r="D166" s="5"/>
      <c r="E166" s="5"/>
      <c r="F166" s="10"/>
      <c r="G166" s="129"/>
      <c r="H166" s="118"/>
      <c r="I166" s="10"/>
      <c r="J166" s="109"/>
      <c r="K166" s="162">
        <f>J166*0.58</f>
        <v>0</v>
      </c>
      <c r="O166" s="106"/>
      <c r="P166" s="106"/>
      <c r="Q166" s="106"/>
    </row>
    <row r="167" spans="1:17" ht="12.75">
      <c r="A167" s="33">
        <v>45851</v>
      </c>
      <c r="B167" s="27" t="s">
        <v>1787</v>
      </c>
      <c r="C167" s="142" t="s">
        <v>446</v>
      </c>
      <c r="D167" s="10" t="s">
        <v>532</v>
      </c>
      <c r="E167" s="10">
        <v>4</v>
      </c>
      <c r="F167" s="10" t="s">
        <v>1776</v>
      </c>
      <c r="G167" s="10">
        <v>2.2200000000000002</v>
      </c>
      <c r="H167" s="118">
        <v>45.42</v>
      </c>
      <c r="I167" s="10" t="s">
        <v>453</v>
      </c>
      <c r="J167" s="109">
        <v>367.67</v>
      </c>
      <c r="K167" s="162">
        <f>J167*0.58</f>
        <v>213.24859999999998</v>
      </c>
      <c r="O167" s="106"/>
      <c r="P167" s="106"/>
      <c r="Q167" s="106"/>
    </row>
    <row r="168" spans="1:17" ht="12.75">
      <c r="A168" s="33">
        <v>45871</v>
      </c>
      <c r="B168" s="27" t="s">
        <v>1786</v>
      </c>
      <c r="C168" s="142" t="s">
        <v>446</v>
      </c>
      <c r="D168" s="10" t="s">
        <v>532</v>
      </c>
      <c r="E168" s="10">
        <v>4</v>
      </c>
      <c r="F168" s="10" t="s">
        <v>1776</v>
      </c>
      <c r="G168" s="10">
        <v>2.2200000000000002</v>
      </c>
      <c r="H168" s="118">
        <v>45.42</v>
      </c>
      <c r="I168" s="10" t="s">
        <v>454</v>
      </c>
      <c r="J168" s="109">
        <v>367.67</v>
      </c>
      <c r="K168" s="162">
        <f>J168*0.58</f>
        <v>213.24859999999998</v>
      </c>
      <c r="O168" s="106"/>
      <c r="P168" s="106"/>
      <c r="Q168" s="106"/>
    </row>
    <row r="169" spans="1:17" ht="12.75">
      <c r="A169" s="33">
        <v>45855</v>
      </c>
      <c r="B169" s="27" t="s">
        <v>1785</v>
      </c>
      <c r="C169" s="142" t="s">
        <v>446</v>
      </c>
      <c r="D169" s="10" t="s">
        <v>532</v>
      </c>
      <c r="E169" s="10">
        <v>4</v>
      </c>
      <c r="F169" s="10" t="s">
        <v>1776</v>
      </c>
      <c r="G169" s="10">
        <v>2.2200000000000002</v>
      </c>
      <c r="H169" s="118">
        <v>42.02</v>
      </c>
      <c r="I169" s="10" t="s">
        <v>480</v>
      </c>
      <c r="J169" s="109">
        <v>352.37</v>
      </c>
      <c r="K169" s="162">
        <f>J169*0.58</f>
        <v>204.37459999999999</v>
      </c>
      <c r="O169" s="106"/>
      <c r="P169" s="106"/>
      <c r="Q169" s="106"/>
    </row>
    <row r="170" spans="1:17" ht="12.75">
      <c r="A170" s="33">
        <v>45875</v>
      </c>
      <c r="B170" s="27" t="s">
        <v>1784</v>
      </c>
      <c r="C170" s="142" t="s">
        <v>446</v>
      </c>
      <c r="D170" s="10" t="s">
        <v>532</v>
      </c>
      <c r="E170" s="10">
        <v>4</v>
      </c>
      <c r="F170" s="10" t="s">
        <v>1776</v>
      </c>
      <c r="G170" s="10">
        <v>2.2200000000000002</v>
      </c>
      <c r="H170" s="118">
        <v>42.02</v>
      </c>
      <c r="I170" s="10" t="s">
        <v>481</v>
      </c>
      <c r="J170" s="109">
        <v>352.37</v>
      </c>
      <c r="K170" s="162">
        <f>J170*0.58</f>
        <v>204.37459999999999</v>
      </c>
      <c r="O170" s="106"/>
      <c r="P170" s="106"/>
      <c r="Q170" s="106"/>
    </row>
    <row r="171" spans="1:17" ht="12.75">
      <c r="A171" s="33">
        <v>45857</v>
      </c>
      <c r="B171" s="27" t="s">
        <v>1783</v>
      </c>
      <c r="C171" s="142" t="s">
        <v>144</v>
      </c>
      <c r="D171" s="10" t="s">
        <v>532</v>
      </c>
      <c r="E171" s="10">
        <v>4</v>
      </c>
      <c r="F171" s="10" t="s">
        <v>1776</v>
      </c>
      <c r="G171" s="10">
        <v>2.2200000000000002</v>
      </c>
      <c r="H171" s="118">
        <v>43.9</v>
      </c>
      <c r="I171" s="10" t="s">
        <v>482</v>
      </c>
      <c r="J171" s="109">
        <v>371.85</v>
      </c>
      <c r="K171" s="162">
        <f>J171*0.58</f>
        <v>215.673</v>
      </c>
      <c r="O171" s="106"/>
      <c r="P171" s="106"/>
      <c r="Q171" s="106"/>
    </row>
    <row r="172" spans="1:17" ht="12.75">
      <c r="A172" s="33">
        <v>45856</v>
      </c>
      <c r="B172" s="27" t="s">
        <v>323</v>
      </c>
      <c r="C172" s="142" t="s">
        <v>446</v>
      </c>
      <c r="D172" s="10" t="s">
        <v>532</v>
      </c>
      <c r="E172" s="10">
        <v>4</v>
      </c>
      <c r="F172" s="10" t="s">
        <v>1776</v>
      </c>
      <c r="G172" s="10">
        <v>2.2200000000000002</v>
      </c>
      <c r="H172" s="118">
        <v>37.5</v>
      </c>
      <c r="I172" s="10" t="s">
        <v>483</v>
      </c>
      <c r="J172" s="109">
        <v>291.08999999999997</v>
      </c>
      <c r="K172" s="162">
        <f>J172*0.58</f>
        <v>168.83219999999997</v>
      </c>
      <c r="O172" s="106"/>
      <c r="P172" s="106"/>
      <c r="Q172" s="106"/>
    </row>
    <row r="173" spans="1:17" ht="12.75">
      <c r="A173" s="33">
        <v>45876</v>
      </c>
      <c r="B173" s="27" t="s">
        <v>324</v>
      </c>
      <c r="C173" s="142" t="s">
        <v>446</v>
      </c>
      <c r="D173" s="10" t="s">
        <v>532</v>
      </c>
      <c r="E173" s="10">
        <v>4</v>
      </c>
      <c r="F173" s="10" t="s">
        <v>1776</v>
      </c>
      <c r="G173" s="10">
        <v>2.2200000000000002</v>
      </c>
      <c r="H173" s="118">
        <v>37.5</v>
      </c>
      <c r="I173" s="10" t="s">
        <v>484</v>
      </c>
      <c r="J173" s="109">
        <v>291.08999999999997</v>
      </c>
      <c r="K173" s="162">
        <f>J173*0.58</f>
        <v>168.83219999999997</v>
      </c>
      <c r="O173" s="106"/>
      <c r="P173" s="106"/>
      <c r="Q173" s="106"/>
    </row>
    <row r="174" spans="1:17" ht="12.75">
      <c r="A174" s="9" t="s">
        <v>142</v>
      </c>
      <c r="B174" s="8"/>
      <c r="C174" s="44"/>
      <c r="D174" s="10"/>
      <c r="E174" s="10"/>
      <c r="F174" s="10"/>
      <c r="G174" s="10"/>
      <c r="H174" s="118"/>
      <c r="I174" s="10"/>
      <c r="J174" s="109"/>
      <c r="K174" s="162">
        <f>J174*0.58</f>
        <v>0</v>
      </c>
      <c r="O174" s="106"/>
      <c r="P174" s="106"/>
      <c r="Q174" s="106"/>
    </row>
    <row r="175" spans="1:17" ht="12.75">
      <c r="A175" s="8">
        <v>45801</v>
      </c>
      <c r="B175" s="5" t="s">
        <v>1782</v>
      </c>
      <c r="C175" s="140" t="s">
        <v>173</v>
      </c>
      <c r="D175" s="10" t="s">
        <v>532</v>
      </c>
      <c r="E175" s="10">
        <v>4</v>
      </c>
      <c r="F175" s="10" t="s">
        <v>1776</v>
      </c>
      <c r="G175" s="10">
        <v>2.2200000000000002</v>
      </c>
      <c r="H175" s="118">
        <v>45.62</v>
      </c>
      <c r="I175" s="10" t="s">
        <v>287</v>
      </c>
      <c r="J175" s="109">
        <v>407.26</v>
      </c>
      <c r="K175" s="162">
        <f>J175*0.58</f>
        <v>236.21079999999998</v>
      </c>
      <c r="O175" s="106"/>
      <c r="P175" s="106"/>
      <c r="Q175" s="106"/>
    </row>
    <row r="176" spans="1:17" ht="12.75">
      <c r="A176" s="8">
        <v>45821</v>
      </c>
      <c r="B176" s="5" t="s">
        <v>1781</v>
      </c>
      <c r="C176" s="140" t="s">
        <v>173</v>
      </c>
      <c r="D176" s="10" t="s">
        <v>532</v>
      </c>
      <c r="E176" s="10">
        <v>4</v>
      </c>
      <c r="F176" s="10" t="s">
        <v>1776</v>
      </c>
      <c r="G176" s="10">
        <v>2.2200000000000002</v>
      </c>
      <c r="H176" s="118">
        <v>45.62</v>
      </c>
      <c r="I176" s="10" t="s">
        <v>288</v>
      </c>
      <c r="J176" s="109">
        <v>407.26</v>
      </c>
      <c r="K176" s="162">
        <f>J176*0.58</f>
        <v>236.21079999999998</v>
      </c>
      <c r="O176" s="106"/>
      <c r="P176" s="106"/>
      <c r="Q176" s="106"/>
    </row>
    <row r="177" spans="1:17" ht="12.75">
      <c r="A177" s="8">
        <v>45805</v>
      </c>
      <c r="B177" s="5" t="s">
        <v>1780</v>
      </c>
      <c r="C177" s="140" t="s">
        <v>175</v>
      </c>
      <c r="D177" s="10" t="s">
        <v>532</v>
      </c>
      <c r="E177" s="10">
        <v>4</v>
      </c>
      <c r="F177" s="10" t="s">
        <v>1776</v>
      </c>
      <c r="G177" s="10">
        <v>2.2200000000000002</v>
      </c>
      <c r="H177" s="118">
        <v>42.46</v>
      </c>
      <c r="I177" s="10" t="s">
        <v>289</v>
      </c>
      <c r="J177" s="109">
        <v>391.94</v>
      </c>
      <c r="K177" s="162">
        <f>J177*0.58</f>
        <v>227.3252</v>
      </c>
      <c r="O177" s="106"/>
      <c r="P177" s="106"/>
      <c r="Q177" s="106"/>
    </row>
    <row r="178" spans="1:17" ht="12.75">
      <c r="A178" s="8">
        <v>45825</v>
      </c>
      <c r="B178" s="5" t="s">
        <v>1779</v>
      </c>
      <c r="C178" s="140" t="s">
        <v>175</v>
      </c>
      <c r="D178" s="10" t="s">
        <v>532</v>
      </c>
      <c r="E178" s="10">
        <v>4</v>
      </c>
      <c r="F178" s="10" t="s">
        <v>1776</v>
      </c>
      <c r="G178" s="10">
        <v>2.2200000000000002</v>
      </c>
      <c r="H178" s="118">
        <v>42.46</v>
      </c>
      <c r="I178" s="10" t="s">
        <v>419</v>
      </c>
      <c r="J178" s="109">
        <v>391.94</v>
      </c>
      <c r="K178" s="162">
        <f>J178*0.58</f>
        <v>227.3252</v>
      </c>
      <c r="O178" s="106"/>
      <c r="P178" s="106"/>
      <c r="Q178" s="106"/>
    </row>
    <row r="179" spans="1:17" ht="12.75">
      <c r="A179" s="8">
        <v>45807</v>
      </c>
      <c r="B179" s="5" t="s">
        <v>1778</v>
      </c>
      <c r="C179" s="140" t="s">
        <v>174</v>
      </c>
      <c r="D179" s="10" t="s">
        <v>532</v>
      </c>
      <c r="E179" s="10">
        <v>4</v>
      </c>
      <c r="F179" s="10" t="s">
        <v>1776</v>
      </c>
      <c r="G179" s="10">
        <v>2.2200000000000002</v>
      </c>
      <c r="H179" s="118">
        <v>42.46</v>
      </c>
      <c r="I179" s="10" t="s">
        <v>555</v>
      </c>
      <c r="J179" s="109">
        <v>410.27</v>
      </c>
      <c r="K179" s="162">
        <f>J179*0.58</f>
        <v>237.95659999999998</v>
      </c>
      <c r="O179" s="106"/>
      <c r="P179" s="106"/>
      <c r="Q179" s="106"/>
    </row>
    <row r="180" spans="1:17" ht="12.75">
      <c r="A180" s="8">
        <v>45806</v>
      </c>
      <c r="B180" s="5" t="s">
        <v>1777</v>
      </c>
      <c r="C180" s="140" t="s">
        <v>145</v>
      </c>
      <c r="D180" s="10" t="s">
        <v>532</v>
      </c>
      <c r="E180" s="10">
        <v>4</v>
      </c>
      <c r="F180" s="10" t="s">
        <v>1776</v>
      </c>
      <c r="G180" s="10">
        <v>2.2200000000000002</v>
      </c>
      <c r="H180" s="118">
        <v>37.82</v>
      </c>
      <c r="I180" s="10" t="s">
        <v>556</v>
      </c>
      <c r="J180" s="109">
        <v>330.66</v>
      </c>
      <c r="K180" s="162">
        <f>J180*0.58</f>
        <v>191.78280000000001</v>
      </c>
      <c r="O180" s="106"/>
      <c r="P180" s="106"/>
      <c r="Q180" s="106"/>
    </row>
    <row r="181" spans="1:17" ht="12.75">
      <c r="A181" s="8">
        <v>45826</v>
      </c>
      <c r="B181" s="5" t="s">
        <v>780</v>
      </c>
      <c r="C181" s="140" t="s">
        <v>145</v>
      </c>
      <c r="D181" s="10" t="s">
        <v>532</v>
      </c>
      <c r="E181" s="10">
        <v>4</v>
      </c>
      <c r="F181" s="10" t="s">
        <v>1776</v>
      </c>
      <c r="G181" s="10">
        <v>2.2200000000000002</v>
      </c>
      <c r="H181" s="118">
        <v>37.82</v>
      </c>
      <c r="I181" s="10" t="s">
        <v>578</v>
      </c>
      <c r="J181" s="109">
        <v>330.66</v>
      </c>
      <c r="K181" s="162">
        <f>J181*0.58</f>
        <v>191.78280000000001</v>
      </c>
      <c r="O181" s="106"/>
      <c r="P181" s="106"/>
      <c r="Q181" s="106"/>
    </row>
    <row r="182" spans="1:17" ht="12.75">
      <c r="A182" s="9" t="s">
        <v>190</v>
      </c>
      <c r="B182" s="8"/>
      <c r="C182" s="144"/>
      <c r="D182" s="10"/>
      <c r="E182" s="10"/>
      <c r="F182" s="10"/>
      <c r="G182" s="10"/>
      <c r="H182" s="118"/>
      <c r="I182" s="10"/>
      <c r="J182" s="109"/>
      <c r="K182" s="162">
        <f>J182*0.58</f>
        <v>0</v>
      </c>
      <c r="O182" s="106"/>
      <c r="P182" s="106"/>
      <c r="Q182" s="106"/>
    </row>
    <row r="183" spans="1:17" ht="12.75">
      <c r="A183" s="8">
        <v>45670</v>
      </c>
      <c r="B183" s="14" t="s">
        <v>779</v>
      </c>
      <c r="C183" s="145" t="s">
        <v>364</v>
      </c>
      <c r="D183" s="10" t="s">
        <v>532</v>
      </c>
      <c r="E183" s="10">
        <v>1</v>
      </c>
      <c r="F183" s="38" t="s">
        <v>1775</v>
      </c>
      <c r="G183" s="10">
        <v>1.3</v>
      </c>
      <c r="H183" s="118">
        <v>26</v>
      </c>
      <c r="I183" s="10" t="s">
        <v>191</v>
      </c>
      <c r="J183" s="109">
        <v>1442.85</v>
      </c>
      <c r="K183" s="162">
        <f>J183*0.58</f>
        <v>836.85299999999984</v>
      </c>
      <c r="O183" s="106"/>
      <c r="P183" s="106"/>
      <c r="Q183" s="106"/>
    </row>
    <row r="184" spans="1:17" ht="12.75">
      <c r="A184" s="9" t="s">
        <v>1774</v>
      </c>
      <c r="B184" s="8"/>
      <c r="C184" s="144"/>
      <c r="D184" s="10"/>
      <c r="E184" s="10"/>
      <c r="F184" s="10"/>
      <c r="G184" s="10"/>
      <c r="H184" s="10"/>
      <c r="I184" s="10"/>
      <c r="J184" s="109"/>
      <c r="K184" s="162">
        <f>J184*0.58</f>
        <v>0</v>
      </c>
      <c r="O184" s="106"/>
      <c r="P184" s="106"/>
      <c r="Q184" s="106"/>
    </row>
    <row r="185" spans="1:17" ht="25.5">
      <c r="A185" s="8">
        <v>45680</v>
      </c>
      <c r="B185" s="14" t="s">
        <v>2189</v>
      </c>
      <c r="C185" s="145" t="s">
        <v>364</v>
      </c>
      <c r="D185" s="10" t="s">
        <v>532</v>
      </c>
      <c r="E185" s="10">
        <v>1</v>
      </c>
      <c r="F185" s="10" t="s">
        <v>1773</v>
      </c>
      <c r="G185" s="10">
        <v>1.46</v>
      </c>
      <c r="H185" s="10">
        <v>17.125</v>
      </c>
      <c r="I185" s="10" t="s">
        <v>1184</v>
      </c>
      <c r="J185" s="109">
        <v>1521.5</v>
      </c>
      <c r="K185" s="162">
        <f>J185*0.58</f>
        <v>882.46999999999991</v>
      </c>
      <c r="O185" s="106"/>
      <c r="P185" s="106"/>
      <c r="Q185" s="106"/>
    </row>
    <row r="186" spans="1:17" ht="12.75">
      <c r="A186" s="9" t="s">
        <v>1181</v>
      </c>
      <c r="B186" s="8"/>
      <c r="C186" s="144"/>
      <c r="D186" s="10"/>
      <c r="E186" s="10"/>
      <c r="F186" s="10"/>
      <c r="G186" s="10"/>
      <c r="H186" s="10"/>
      <c r="I186" s="10"/>
      <c r="J186" s="109"/>
      <c r="K186" s="162">
        <f>J186*0.58</f>
        <v>0</v>
      </c>
      <c r="O186" s="106"/>
      <c r="P186" s="106"/>
      <c r="Q186" s="106"/>
    </row>
    <row r="187" spans="1:17" ht="12.75">
      <c r="A187" s="8">
        <v>46000</v>
      </c>
      <c r="B187" s="14" t="s">
        <v>1208</v>
      </c>
      <c r="C187" s="145" t="s">
        <v>1182</v>
      </c>
      <c r="D187" s="10" t="s">
        <v>532</v>
      </c>
      <c r="E187" s="10">
        <v>1</v>
      </c>
      <c r="F187" s="10" t="s">
        <v>1772</v>
      </c>
      <c r="G187" s="10">
        <v>1.46</v>
      </c>
      <c r="H187" s="10">
        <v>17.125</v>
      </c>
      <c r="I187" s="10" t="s">
        <v>1183</v>
      </c>
      <c r="J187" s="109">
        <v>1162.93</v>
      </c>
      <c r="K187" s="162">
        <f>J187*0.58</f>
        <v>674.49940000000004</v>
      </c>
      <c r="O187" s="106"/>
      <c r="P187" s="106"/>
      <c r="Q187" s="106"/>
    </row>
    <row r="188" spans="1:17" ht="12.75">
      <c r="A188" s="9" t="s">
        <v>1880</v>
      </c>
      <c r="B188" s="8"/>
      <c r="C188" s="44"/>
      <c r="D188" s="10"/>
      <c r="E188" s="10"/>
      <c r="F188" s="10"/>
      <c r="G188" s="10"/>
      <c r="H188" s="118"/>
      <c r="I188" s="10"/>
      <c r="J188" s="109"/>
      <c r="K188" s="162">
        <f>J188*0.58</f>
        <v>0</v>
      </c>
      <c r="O188" s="106"/>
      <c r="P188" s="106"/>
      <c r="Q188" s="106"/>
    </row>
    <row r="189" spans="1:17" ht="12.75">
      <c r="A189" s="8">
        <v>45661</v>
      </c>
      <c r="B189" s="8" t="s">
        <v>1050</v>
      </c>
      <c r="C189" s="140" t="s">
        <v>146</v>
      </c>
      <c r="D189" s="10" t="s">
        <v>532</v>
      </c>
      <c r="E189" s="10">
        <v>2</v>
      </c>
      <c r="F189" s="10" t="s">
        <v>1771</v>
      </c>
      <c r="G189" s="10">
        <v>1.34</v>
      </c>
      <c r="H189" s="118">
        <v>27</v>
      </c>
      <c r="I189" s="41" t="s">
        <v>229</v>
      </c>
      <c r="J189" s="109">
        <v>722.03</v>
      </c>
      <c r="K189" s="162">
        <f>J189*0.58</f>
        <v>418.77739999999994</v>
      </c>
      <c r="O189" s="106"/>
      <c r="P189" s="106"/>
      <c r="Q189" s="106"/>
    </row>
    <row r="190" spans="1:17" ht="12.75">
      <c r="A190" s="8">
        <v>45665</v>
      </c>
      <c r="B190" s="8" t="s">
        <v>1770</v>
      </c>
      <c r="C190" s="140" t="s">
        <v>146</v>
      </c>
      <c r="D190" s="10" t="s">
        <v>532</v>
      </c>
      <c r="E190" s="10">
        <v>2</v>
      </c>
      <c r="F190" s="10" t="s">
        <v>1769</v>
      </c>
      <c r="G190" s="10">
        <v>1.34</v>
      </c>
      <c r="H190" s="118">
        <v>25.25</v>
      </c>
      <c r="I190" s="41" t="s">
        <v>11</v>
      </c>
      <c r="J190" s="109">
        <v>722.03</v>
      </c>
      <c r="K190" s="162">
        <f>J190*0.58</f>
        <v>418.77739999999994</v>
      </c>
      <c r="O190" s="106"/>
      <c r="P190" s="106"/>
      <c r="Q190" s="106"/>
    </row>
    <row r="191" spans="1:17" ht="12.75">
      <c r="A191" s="8">
        <v>45660</v>
      </c>
      <c r="B191" s="8" t="s">
        <v>2190</v>
      </c>
      <c r="C191" s="140" t="s">
        <v>146</v>
      </c>
      <c r="D191" s="10" t="s">
        <v>532</v>
      </c>
      <c r="E191" s="10">
        <v>2</v>
      </c>
      <c r="F191" s="10" t="s">
        <v>1768</v>
      </c>
      <c r="G191" s="10">
        <v>1.34</v>
      </c>
      <c r="H191" s="118">
        <v>23</v>
      </c>
      <c r="I191" s="41" t="s">
        <v>12</v>
      </c>
      <c r="J191" s="109">
        <v>661.85</v>
      </c>
      <c r="K191" s="162">
        <f>J191*0.58</f>
        <v>383.87299999999999</v>
      </c>
      <c r="O191" s="106"/>
      <c r="P191" s="106"/>
      <c r="Q191" s="106"/>
    </row>
    <row r="192" spans="1:17" ht="12.75">
      <c r="A192" s="9" t="s">
        <v>185</v>
      </c>
      <c r="B192" s="8"/>
      <c r="C192" s="25"/>
      <c r="D192" s="10"/>
      <c r="E192" s="10"/>
      <c r="F192" s="10"/>
      <c r="G192" s="10"/>
      <c r="H192" s="118"/>
      <c r="I192" s="11"/>
      <c r="J192" s="109"/>
      <c r="K192" s="162">
        <f>J192*0.58</f>
        <v>0</v>
      </c>
      <c r="O192" s="106"/>
      <c r="P192" s="106"/>
      <c r="Q192" s="106"/>
    </row>
    <row r="193" spans="1:17" ht="12.75">
      <c r="A193" s="8">
        <v>45601</v>
      </c>
      <c r="B193" s="5" t="s">
        <v>1767</v>
      </c>
      <c r="C193" s="25" t="s">
        <v>392</v>
      </c>
      <c r="D193" s="10" t="s">
        <v>532</v>
      </c>
      <c r="E193" s="10">
        <v>2</v>
      </c>
      <c r="F193" s="10" t="s">
        <v>1762</v>
      </c>
      <c r="G193" s="10">
        <v>1.89</v>
      </c>
      <c r="H193" s="118">
        <v>28.73</v>
      </c>
      <c r="I193" s="10" t="s">
        <v>393</v>
      </c>
      <c r="J193" s="109">
        <v>1064.72</v>
      </c>
      <c r="K193" s="162">
        <f>J193*0.58</f>
        <v>617.5376</v>
      </c>
      <c r="O193" s="106"/>
      <c r="P193" s="106"/>
      <c r="Q193" s="106"/>
    </row>
    <row r="194" spans="1:17" ht="12.75">
      <c r="A194" s="8">
        <v>45621</v>
      </c>
      <c r="B194" s="5" t="s">
        <v>1766</v>
      </c>
      <c r="C194" s="25" t="s">
        <v>392</v>
      </c>
      <c r="D194" s="10" t="s">
        <v>532</v>
      </c>
      <c r="E194" s="10">
        <v>2</v>
      </c>
      <c r="F194" s="10" t="s">
        <v>1762</v>
      </c>
      <c r="G194" s="10">
        <v>1.89</v>
      </c>
      <c r="H194" s="118">
        <v>28.73</v>
      </c>
      <c r="I194" s="10" t="s">
        <v>207</v>
      </c>
      <c r="J194" s="109">
        <v>1064.72</v>
      </c>
      <c r="K194" s="162">
        <f>J194*0.58</f>
        <v>617.5376</v>
      </c>
      <c r="O194" s="106"/>
      <c r="P194" s="106"/>
      <c r="Q194" s="106"/>
    </row>
    <row r="195" spans="1:17" ht="12.75">
      <c r="A195" s="8">
        <v>45605</v>
      </c>
      <c r="B195" s="5" t="s">
        <v>1765</v>
      </c>
      <c r="C195" s="25" t="s">
        <v>392</v>
      </c>
      <c r="D195" s="10" t="s">
        <v>532</v>
      </c>
      <c r="E195" s="10">
        <v>2</v>
      </c>
      <c r="F195" s="10" t="s">
        <v>1762</v>
      </c>
      <c r="G195" s="10">
        <v>1.89</v>
      </c>
      <c r="H195" s="118">
        <v>26.77</v>
      </c>
      <c r="I195" s="10" t="s">
        <v>208</v>
      </c>
      <c r="J195" s="109">
        <v>1064.72</v>
      </c>
      <c r="K195" s="162">
        <f>J195*0.58</f>
        <v>617.5376</v>
      </c>
      <c r="O195" s="106"/>
      <c r="P195" s="106"/>
      <c r="Q195" s="106"/>
    </row>
    <row r="196" spans="1:17" ht="12.75">
      <c r="A196" s="8">
        <v>45600</v>
      </c>
      <c r="B196" s="5" t="s">
        <v>1764</v>
      </c>
      <c r="C196" s="25" t="s">
        <v>392</v>
      </c>
      <c r="D196" s="10" t="s">
        <v>532</v>
      </c>
      <c r="E196" s="10">
        <v>2</v>
      </c>
      <c r="F196" s="10" t="s">
        <v>1762</v>
      </c>
      <c r="G196" s="10">
        <v>1.89</v>
      </c>
      <c r="H196" s="118">
        <v>25.33</v>
      </c>
      <c r="I196" s="10" t="s">
        <v>14</v>
      </c>
      <c r="J196" s="109">
        <v>1020.08</v>
      </c>
      <c r="K196" s="162">
        <f>J196*0.58</f>
        <v>591.64639999999997</v>
      </c>
      <c r="O196" s="106"/>
      <c r="P196" s="106"/>
      <c r="Q196" s="106"/>
    </row>
    <row r="197" spans="1:17" ht="12.75">
      <c r="A197" s="8">
        <v>45620</v>
      </c>
      <c r="B197" s="5" t="s">
        <v>1763</v>
      </c>
      <c r="C197" s="25" t="s">
        <v>392</v>
      </c>
      <c r="D197" s="10" t="s">
        <v>532</v>
      </c>
      <c r="E197" s="10">
        <v>2</v>
      </c>
      <c r="F197" s="10" t="s">
        <v>1762</v>
      </c>
      <c r="G197" s="10">
        <v>1.89</v>
      </c>
      <c r="H197" s="118">
        <v>25.33</v>
      </c>
      <c r="I197" s="10" t="s">
        <v>336</v>
      </c>
      <c r="J197" s="109">
        <v>1020.08</v>
      </c>
      <c r="K197" s="162">
        <f>J197*0.58</f>
        <v>591.64639999999997</v>
      </c>
      <c r="O197" s="106"/>
      <c r="P197" s="106"/>
      <c r="Q197" s="106"/>
    </row>
    <row r="198" spans="1:17" ht="12.75">
      <c r="A198" s="9" t="s">
        <v>963</v>
      </c>
      <c r="B198" s="5"/>
      <c r="C198" s="44"/>
      <c r="D198" s="10"/>
      <c r="E198" s="10"/>
      <c r="F198" s="10"/>
      <c r="G198" s="10"/>
      <c r="H198" s="10"/>
      <c r="I198" s="10"/>
      <c r="J198" s="109"/>
      <c r="K198" s="162">
        <f>J198*0.58</f>
        <v>0</v>
      </c>
      <c r="O198" s="106"/>
      <c r="P198" s="106"/>
      <c r="Q198" s="106"/>
    </row>
    <row r="199" spans="1:17" ht="12.75">
      <c r="A199" s="8">
        <v>44311</v>
      </c>
      <c r="B199" s="67" t="s">
        <v>1051</v>
      </c>
      <c r="C199" s="140" t="s">
        <v>1904</v>
      </c>
      <c r="D199" s="10" t="s">
        <v>532</v>
      </c>
      <c r="E199" s="10">
        <v>6</v>
      </c>
      <c r="F199" s="130" t="s">
        <v>1756</v>
      </c>
      <c r="G199" s="130">
        <v>2.008</v>
      </c>
      <c r="H199" s="10">
        <v>27.56</v>
      </c>
      <c r="I199" s="10" t="s">
        <v>964</v>
      </c>
      <c r="J199" s="109">
        <v>404.9</v>
      </c>
      <c r="K199" s="162">
        <f>J199*0.58</f>
        <v>234.84199999999998</v>
      </c>
      <c r="O199" s="106"/>
      <c r="P199" s="106"/>
      <c r="Q199" s="106"/>
    </row>
    <row r="200" spans="1:17" ht="12.75">
      <c r="A200" s="8">
        <v>44307</v>
      </c>
      <c r="B200" s="67" t="s">
        <v>1306</v>
      </c>
      <c r="C200" s="140" t="s">
        <v>1904</v>
      </c>
      <c r="D200" s="10" t="s">
        <v>532</v>
      </c>
      <c r="E200" s="10">
        <v>6</v>
      </c>
      <c r="F200" s="130" t="s">
        <v>1756</v>
      </c>
      <c r="G200" s="130">
        <v>2.008</v>
      </c>
      <c r="H200" s="10">
        <v>27.56</v>
      </c>
      <c r="I200" s="10" t="s">
        <v>1025</v>
      </c>
      <c r="J200" s="109">
        <v>404.9</v>
      </c>
      <c r="K200" s="162">
        <f>J200*0.58</f>
        <v>234.84199999999998</v>
      </c>
      <c r="O200" s="106"/>
      <c r="P200" s="106"/>
      <c r="Q200" s="106"/>
    </row>
    <row r="201" spans="1:17" ht="12.75">
      <c r="A201" s="8">
        <v>44315</v>
      </c>
      <c r="B201" s="5" t="s">
        <v>1761</v>
      </c>
      <c r="C201" s="140" t="s">
        <v>1904</v>
      </c>
      <c r="D201" s="10" t="s">
        <v>532</v>
      </c>
      <c r="E201" s="10">
        <v>6</v>
      </c>
      <c r="F201" s="130" t="s">
        <v>1756</v>
      </c>
      <c r="G201" s="130">
        <v>2.008</v>
      </c>
      <c r="H201" s="10">
        <v>27.14</v>
      </c>
      <c r="I201" s="10" t="s">
        <v>965</v>
      </c>
      <c r="J201" s="109">
        <v>381.36</v>
      </c>
      <c r="K201" s="162">
        <f>J201*0.58</f>
        <v>221.18879999999999</v>
      </c>
      <c r="O201" s="106"/>
      <c r="P201" s="106"/>
      <c r="Q201" s="106"/>
    </row>
    <row r="202" spans="1:17" ht="12.75">
      <c r="A202" s="8">
        <v>44301</v>
      </c>
      <c r="B202" s="67" t="s">
        <v>1760</v>
      </c>
      <c r="C202" s="140" t="s">
        <v>1904</v>
      </c>
      <c r="D202" s="10" t="s">
        <v>532</v>
      </c>
      <c r="E202" s="10">
        <v>6</v>
      </c>
      <c r="F202" s="130" t="s">
        <v>1756</v>
      </c>
      <c r="G202" s="130">
        <v>2.008</v>
      </c>
      <c r="H202" s="10">
        <v>27.56</v>
      </c>
      <c r="I202" s="10" t="s">
        <v>967</v>
      </c>
      <c r="J202" s="109">
        <v>393.1</v>
      </c>
      <c r="K202" s="162">
        <f>J202*0.58</f>
        <v>227.99799999999999</v>
      </c>
      <c r="O202" s="106"/>
      <c r="P202" s="106"/>
      <c r="Q202" s="106"/>
    </row>
    <row r="203" spans="1:17" ht="12.75">
      <c r="A203" s="8">
        <v>44305</v>
      </c>
      <c r="B203" s="5" t="s">
        <v>1759</v>
      </c>
      <c r="C203" s="140" t="s">
        <v>1904</v>
      </c>
      <c r="D203" s="10" t="s">
        <v>532</v>
      </c>
      <c r="E203" s="10">
        <v>6</v>
      </c>
      <c r="F203" s="130" t="s">
        <v>1756</v>
      </c>
      <c r="G203" s="130">
        <v>2.008</v>
      </c>
      <c r="H203" s="10">
        <v>27.14</v>
      </c>
      <c r="I203" s="10" t="s">
        <v>968</v>
      </c>
      <c r="J203" s="109">
        <v>369.56</v>
      </c>
      <c r="K203" s="162">
        <f>J203*0.58</f>
        <v>214.34479999999999</v>
      </c>
      <c r="O203" s="106"/>
      <c r="P203" s="106"/>
      <c r="Q203" s="106"/>
    </row>
    <row r="204" spans="1:17" ht="12.75">
      <c r="A204" s="8">
        <v>44310</v>
      </c>
      <c r="B204" s="5" t="s">
        <v>2193</v>
      </c>
      <c r="C204" s="140" t="s">
        <v>1904</v>
      </c>
      <c r="D204" s="10" t="s">
        <v>532</v>
      </c>
      <c r="E204" s="10">
        <v>6</v>
      </c>
      <c r="F204" s="130" t="s">
        <v>1756</v>
      </c>
      <c r="G204" s="130">
        <v>2.008</v>
      </c>
      <c r="H204" s="10">
        <v>27.14</v>
      </c>
      <c r="I204" s="10" t="s">
        <v>966</v>
      </c>
      <c r="J204" s="109">
        <v>339.24</v>
      </c>
      <c r="K204" s="162">
        <f>J204*0.58</f>
        <v>196.75919999999999</v>
      </c>
      <c r="O204" s="106"/>
      <c r="P204" s="106"/>
      <c r="Q204" s="106"/>
    </row>
    <row r="205" spans="1:17" ht="12.75">
      <c r="A205" s="8">
        <v>44300</v>
      </c>
      <c r="B205" s="5" t="s">
        <v>2194</v>
      </c>
      <c r="C205" s="140" t="s">
        <v>1904</v>
      </c>
      <c r="D205" s="10" t="s">
        <v>532</v>
      </c>
      <c r="E205" s="10">
        <v>6</v>
      </c>
      <c r="F205" s="130" t="s">
        <v>1756</v>
      </c>
      <c r="G205" s="130">
        <v>2.008</v>
      </c>
      <c r="H205" s="10">
        <v>27.14</v>
      </c>
      <c r="I205" s="10" t="s">
        <v>969</v>
      </c>
      <c r="J205" s="109">
        <v>327.44</v>
      </c>
      <c r="K205" s="162">
        <f>J205*0.58</f>
        <v>189.9152</v>
      </c>
      <c r="O205" s="106"/>
      <c r="P205" s="106"/>
      <c r="Q205" s="106"/>
    </row>
    <row r="206" spans="1:17" ht="12.75">
      <c r="A206" s="9" t="s">
        <v>1478</v>
      </c>
      <c r="B206" s="5"/>
      <c r="C206" s="44"/>
      <c r="D206" s="10"/>
      <c r="E206" s="10"/>
      <c r="F206" s="10"/>
      <c r="G206" s="10"/>
      <c r="H206" s="10"/>
      <c r="I206" s="10"/>
      <c r="J206" s="109"/>
      <c r="K206" s="162">
        <f>J206*0.58</f>
        <v>0</v>
      </c>
      <c r="O206" s="106"/>
      <c r="P206" s="106"/>
      <c r="Q206" s="106"/>
    </row>
    <row r="207" spans="1:17" ht="12.75">
      <c r="A207" s="8">
        <v>44331</v>
      </c>
      <c r="B207" s="70" t="s">
        <v>1479</v>
      </c>
      <c r="C207" s="140" t="s">
        <v>1903</v>
      </c>
      <c r="D207" s="10" t="s">
        <v>532</v>
      </c>
      <c r="E207" s="10">
        <v>6</v>
      </c>
      <c r="F207" s="130" t="s">
        <v>1756</v>
      </c>
      <c r="G207" s="130">
        <v>2.008</v>
      </c>
      <c r="H207" s="10">
        <v>27.56</v>
      </c>
      <c r="I207" s="64" t="s">
        <v>1483</v>
      </c>
      <c r="J207" s="109">
        <v>461.08</v>
      </c>
      <c r="K207" s="162">
        <f>J207*0.58</f>
        <v>267.42639999999994</v>
      </c>
      <c r="O207" s="106"/>
      <c r="P207" s="106"/>
      <c r="Q207" s="106"/>
    </row>
    <row r="208" spans="1:17" ht="12.75">
      <c r="A208" s="8">
        <v>44335</v>
      </c>
      <c r="B208" s="5" t="s">
        <v>1480</v>
      </c>
      <c r="C208" s="140" t="s">
        <v>1903</v>
      </c>
      <c r="D208" s="10" t="s">
        <v>532</v>
      </c>
      <c r="E208" s="10">
        <v>6</v>
      </c>
      <c r="F208" s="130" t="s">
        <v>1756</v>
      </c>
      <c r="G208" s="130">
        <v>2.008</v>
      </c>
      <c r="H208" s="10">
        <v>27.56</v>
      </c>
      <c r="I208" s="10" t="s">
        <v>1484</v>
      </c>
      <c r="J208" s="109">
        <v>437.54</v>
      </c>
      <c r="K208" s="162">
        <f>J208*0.58</f>
        <v>253.7732</v>
      </c>
      <c r="O208" s="106"/>
      <c r="P208" s="106"/>
      <c r="Q208" s="106"/>
    </row>
    <row r="209" spans="1:17" ht="12.75">
      <c r="A209" s="8">
        <v>44321</v>
      </c>
      <c r="B209" s="70" t="s">
        <v>1481</v>
      </c>
      <c r="C209" s="140" t="s">
        <v>1903</v>
      </c>
      <c r="D209" s="10" t="s">
        <v>532</v>
      </c>
      <c r="E209" s="10">
        <v>6</v>
      </c>
      <c r="F209" s="130" t="s">
        <v>1756</v>
      </c>
      <c r="G209" s="130">
        <v>2.008</v>
      </c>
      <c r="H209" s="10">
        <v>27.56</v>
      </c>
      <c r="I209" s="10" t="s">
        <v>1487</v>
      </c>
      <c r="J209" s="109">
        <v>449.28</v>
      </c>
      <c r="K209" s="162">
        <f>J209*0.58</f>
        <v>260.58239999999995</v>
      </c>
      <c r="O209" s="106"/>
      <c r="P209" s="106"/>
      <c r="Q209" s="106"/>
    </row>
    <row r="210" spans="1:17" ht="12.75">
      <c r="A210" s="8">
        <v>44325</v>
      </c>
      <c r="B210" s="5" t="s">
        <v>1482</v>
      </c>
      <c r="C210" s="140" t="s">
        <v>1903</v>
      </c>
      <c r="D210" s="10" t="s">
        <v>532</v>
      </c>
      <c r="E210" s="10">
        <v>6</v>
      </c>
      <c r="F210" s="130" t="s">
        <v>1756</v>
      </c>
      <c r="G210" s="130">
        <v>2.008</v>
      </c>
      <c r="H210" s="10">
        <v>27.56</v>
      </c>
      <c r="I210" s="10" t="s">
        <v>1488</v>
      </c>
      <c r="J210" s="109">
        <v>425.74</v>
      </c>
      <c r="K210" s="162">
        <f>J210*0.58</f>
        <v>246.92919999999998</v>
      </c>
      <c r="O210" s="106"/>
      <c r="P210" s="106"/>
      <c r="Q210" s="106"/>
    </row>
    <row r="211" spans="1:17" ht="12.75">
      <c r="A211" s="8">
        <v>44330</v>
      </c>
      <c r="B211" s="5" t="s">
        <v>2191</v>
      </c>
      <c r="C211" s="140" t="s">
        <v>1903</v>
      </c>
      <c r="D211" s="10" t="s">
        <v>532</v>
      </c>
      <c r="E211" s="10">
        <v>6</v>
      </c>
      <c r="F211" s="130" t="s">
        <v>1756</v>
      </c>
      <c r="G211" s="130">
        <v>2.008</v>
      </c>
      <c r="H211" s="10">
        <v>27.14</v>
      </c>
      <c r="I211" s="10" t="s">
        <v>1485</v>
      </c>
      <c r="J211" s="109">
        <v>395.42</v>
      </c>
      <c r="K211" s="162">
        <f>J211*0.58</f>
        <v>229.34359999999998</v>
      </c>
      <c r="O211" s="106"/>
      <c r="P211" s="106"/>
      <c r="Q211" s="106"/>
    </row>
    <row r="212" spans="1:17" ht="12.75">
      <c r="A212" s="8">
        <v>44320</v>
      </c>
      <c r="B212" s="5" t="s">
        <v>2192</v>
      </c>
      <c r="C212" s="140" t="s">
        <v>1903</v>
      </c>
      <c r="D212" s="10" t="s">
        <v>532</v>
      </c>
      <c r="E212" s="10">
        <v>6</v>
      </c>
      <c r="F212" s="130" t="s">
        <v>1756</v>
      </c>
      <c r="G212" s="130">
        <v>2.008</v>
      </c>
      <c r="H212" s="10">
        <v>27.14</v>
      </c>
      <c r="I212" s="10" t="s">
        <v>1486</v>
      </c>
      <c r="J212" s="109">
        <v>383.62</v>
      </c>
      <c r="K212" s="162">
        <f>J212*0.58</f>
        <v>222.49959999999999</v>
      </c>
      <c r="O212" s="106"/>
      <c r="P212" s="106"/>
      <c r="Q212" s="106"/>
    </row>
    <row r="213" spans="1:17" ht="12.75">
      <c r="A213" s="9" t="s">
        <v>341</v>
      </c>
      <c r="B213" s="5"/>
      <c r="C213" s="144"/>
      <c r="D213" s="10"/>
      <c r="E213" s="10"/>
      <c r="F213" s="10"/>
      <c r="G213" s="10"/>
      <c r="H213" s="118"/>
      <c r="I213" s="10"/>
      <c r="J213" s="109"/>
      <c r="K213" s="162">
        <f>J213*0.58</f>
        <v>0</v>
      </c>
      <c r="O213" s="106"/>
      <c r="P213" s="106"/>
      <c r="Q213" s="106"/>
    </row>
    <row r="214" spans="1:17" ht="12.75">
      <c r="A214" s="8">
        <v>44450</v>
      </c>
      <c r="B214" s="5" t="s">
        <v>1758</v>
      </c>
      <c r="C214" s="23" t="s">
        <v>655</v>
      </c>
      <c r="D214" s="10" t="s">
        <v>532</v>
      </c>
      <c r="E214" s="10">
        <v>6</v>
      </c>
      <c r="F214" s="10" t="s">
        <v>1756</v>
      </c>
      <c r="G214" s="10">
        <v>2</v>
      </c>
      <c r="H214" s="118">
        <v>29.06</v>
      </c>
      <c r="I214" s="10" t="s">
        <v>342</v>
      </c>
      <c r="J214" s="109">
        <v>376.89</v>
      </c>
      <c r="K214" s="162">
        <f>J214*0.58</f>
        <v>218.59619999999998</v>
      </c>
      <c r="O214" s="106"/>
      <c r="P214" s="106"/>
      <c r="Q214" s="106"/>
    </row>
    <row r="215" spans="1:17" ht="12.75">
      <c r="A215" s="8">
        <v>44451</v>
      </c>
      <c r="B215" s="5" t="s">
        <v>1757</v>
      </c>
      <c r="C215" s="23" t="s">
        <v>655</v>
      </c>
      <c r="D215" s="10" t="s">
        <v>532</v>
      </c>
      <c r="E215" s="10">
        <v>6</v>
      </c>
      <c r="F215" s="10" t="s">
        <v>1756</v>
      </c>
      <c r="G215" s="10">
        <v>2</v>
      </c>
      <c r="H215" s="118">
        <v>24.26</v>
      </c>
      <c r="I215" s="10" t="s">
        <v>127</v>
      </c>
      <c r="J215" s="109">
        <v>352.9</v>
      </c>
      <c r="K215" s="162">
        <f>J215*0.58</f>
        <v>204.68199999999996</v>
      </c>
      <c r="O215" s="106"/>
      <c r="P215" s="106"/>
      <c r="Q215" s="106"/>
    </row>
    <row r="216" spans="1:17" ht="12.75">
      <c r="A216" s="8">
        <v>44454</v>
      </c>
      <c r="B216" s="5" t="s">
        <v>781</v>
      </c>
      <c r="C216" s="23" t="s">
        <v>655</v>
      </c>
      <c r="D216" s="10" t="s">
        <v>532</v>
      </c>
      <c r="E216" s="10">
        <v>6</v>
      </c>
      <c r="F216" s="10" t="s">
        <v>1756</v>
      </c>
      <c r="G216" s="10">
        <v>2</v>
      </c>
      <c r="H216" s="118">
        <v>20.36</v>
      </c>
      <c r="I216" s="10" t="s">
        <v>751</v>
      </c>
      <c r="J216" s="109">
        <v>309.91000000000003</v>
      </c>
      <c r="K216" s="162">
        <f>J216*0.58</f>
        <v>179.74780000000001</v>
      </c>
      <c r="O216" s="106"/>
      <c r="P216" s="106"/>
      <c r="Q216" s="106"/>
    </row>
    <row r="217" spans="1:17" ht="12.75">
      <c r="A217" s="9" t="s">
        <v>1755</v>
      </c>
      <c r="B217" s="5"/>
      <c r="C217" s="144"/>
      <c r="D217" s="10"/>
      <c r="E217" s="10"/>
      <c r="F217" s="10"/>
      <c r="G217" s="10"/>
      <c r="H217" s="118"/>
      <c r="I217" s="10"/>
      <c r="J217" s="109"/>
      <c r="K217" s="162">
        <f>J217*0.58</f>
        <v>0</v>
      </c>
      <c r="O217" s="106"/>
      <c r="P217" s="106"/>
      <c r="Q217" s="106"/>
    </row>
    <row r="218" spans="1:17" ht="12.75">
      <c r="A218" s="8">
        <v>90607</v>
      </c>
      <c r="B218" s="5" t="s">
        <v>1754</v>
      </c>
      <c r="C218" s="140" t="s">
        <v>332</v>
      </c>
      <c r="D218" s="10" t="s">
        <v>532</v>
      </c>
      <c r="E218" s="10">
        <v>6</v>
      </c>
      <c r="F218" s="10" t="s">
        <v>1734</v>
      </c>
      <c r="G218" s="10">
        <v>1.42</v>
      </c>
      <c r="H218" s="118">
        <v>21.42</v>
      </c>
      <c r="I218" s="10" t="s">
        <v>373</v>
      </c>
      <c r="J218" s="109">
        <v>317.92</v>
      </c>
      <c r="K218" s="162">
        <f>J218*0.58</f>
        <v>184.39359999999999</v>
      </c>
      <c r="O218" s="106"/>
      <c r="P218" s="106"/>
      <c r="Q218" s="106"/>
    </row>
    <row r="219" spans="1:17" ht="12.75">
      <c r="A219" s="8">
        <v>90627</v>
      </c>
      <c r="B219" s="5" t="s">
        <v>1753</v>
      </c>
      <c r="C219" s="140" t="s">
        <v>332</v>
      </c>
      <c r="D219" s="10" t="s">
        <v>532</v>
      </c>
      <c r="E219" s="10">
        <v>6</v>
      </c>
      <c r="F219" s="10" t="s">
        <v>1734</v>
      </c>
      <c r="G219" s="10">
        <v>1.42</v>
      </c>
      <c r="H219" s="118">
        <v>21.7</v>
      </c>
      <c r="I219" s="10" t="s">
        <v>374</v>
      </c>
      <c r="J219" s="109">
        <v>317.92</v>
      </c>
      <c r="K219" s="162">
        <f>J219*0.58</f>
        <v>184.39359999999999</v>
      </c>
      <c r="O219" s="106"/>
      <c r="P219" s="106"/>
      <c r="Q219" s="106"/>
    </row>
    <row r="220" spans="1:17" ht="12.75">
      <c r="A220" s="8">
        <v>90657</v>
      </c>
      <c r="B220" s="5" t="s">
        <v>1752</v>
      </c>
      <c r="C220" s="140" t="s">
        <v>332</v>
      </c>
      <c r="D220" s="10" t="s">
        <v>532</v>
      </c>
      <c r="E220" s="10">
        <v>6</v>
      </c>
      <c r="F220" s="10" t="s">
        <v>1734</v>
      </c>
      <c r="G220" s="10">
        <v>1.42</v>
      </c>
      <c r="H220" s="118">
        <v>22.17</v>
      </c>
      <c r="I220" s="10" t="s">
        <v>108</v>
      </c>
      <c r="J220" s="109">
        <v>317.92</v>
      </c>
      <c r="K220" s="162">
        <f>J220*0.58</f>
        <v>184.39359999999999</v>
      </c>
      <c r="O220" s="106"/>
      <c r="P220" s="106"/>
      <c r="Q220" s="106"/>
    </row>
    <row r="221" spans="1:17" ht="12.75">
      <c r="A221" s="8">
        <v>90602</v>
      </c>
      <c r="B221" s="5" t="s">
        <v>1751</v>
      </c>
      <c r="C221" s="140" t="s">
        <v>332</v>
      </c>
      <c r="D221" s="10" t="s">
        <v>532</v>
      </c>
      <c r="E221" s="10">
        <v>6</v>
      </c>
      <c r="F221" s="10" t="s">
        <v>1734</v>
      </c>
      <c r="G221" s="10">
        <v>1.42</v>
      </c>
      <c r="H221" s="118">
        <v>20.56</v>
      </c>
      <c r="I221" s="10" t="s">
        <v>243</v>
      </c>
      <c r="J221" s="109">
        <v>306.66000000000003</v>
      </c>
      <c r="K221" s="162">
        <f>J221*0.58</f>
        <v>177.86279999999999</v>
      </c>
      <c r="O221" s="106"/>
      <c r="P221" s="106"/>
      <c r="Q221" s="106"/>
    </row>
    <row r="222" spans="1:17" ht="12.75">
      <c r="A222" s="8">
        <v>90622</v>
      </c>
      <c r="B222" s="5" t="s">
        <v>1750</v>
      </c>
      <c r="C222" s="140" t="s">
        <v>332</v>
      </c>
      <c r="D222" s="10" t="s">
        <v>532</v>
      </c>
      <c r="E222" s="10">
        <v>6</v>
      </c>
      <c r="F222" s="10" t="s">
        <v>1734</v>
      </c>
      <c r="G222" s="10">
        <v>1.42</v>
      </c>
      <c r="H222" s="118">
        <v>20.56</v>
      </c>
      <c r="I222" s="10" t="s">
        <v>255</v>
      </c>
      <c r="J222" s="109">
        <v>306.66000000000003</v>
      </c>
      <c r="K222" s="162">
        <f>J222*0.58</f>
        <v>177.86279999999999</v>
      </c>
      <c r="O222" s="106"/>
      <c r="P222" s="106"/>
      <c r="Q222" s="106"/>
    </row>
    <row r="223" spans="1:17" ht="12.75">
      <c r="A223" s="8">
        <v>90606</v>
      </c>
      <c r="B223" s="5" t="s">
        <v>1749</v>
      </c>
      <c r="C223" s="140" t="s">
        <v>332</v>
      </c>
      <c r="D223" s="10" t="s">
        <v>532</v>
      </c>
      <c r="E223" s="10">
        <v>6</v>
      </c>
      <c r="F223" s="10" t="s">
        <v>1734</v>
      </c>
      <c r="G223" s="10">
        <v>1.42</v>
      </c>
      <c r="H223" s="118">
        <v>17.62</v>
      </c>
      <c r="I223" s="10" t="s">
        <v>371</v>
      </c>
      <c r="J223" s="109">
        <v>306.66000000000003</v>
      </c>
      <c r="K223" s="162">
        <f>J223*0.58</f>
        <v>177.86279999999999</v>
      </c>
      <c r="O223" s="106"/>
      <c r="P223" s="106"/>
      <c r="Q223" s="106"/>
    </row>
    <row r="224" spans="1:17" ht="12.75">
      <c r="A224" s="8">
        <v>90626</v>
      </c>
      <c r="B224" s="5" t="s">
        <v>1748</v>
      </c>
      <c r="C224" s="140" t="s">
        <v>332</v>
      </c>
      <c r="D224" s="10" t="s">
        <v>532</v>
      </c>
      <c r="E224" s="10">
        <v>6</v>
      </c>
      <c r="F224" s="10" t="s">
        <v>1734</v>
      </c>
      <c r="G224" s="10">
        <v>1.42</v>
      </c>
      <c r="H224" s="118">
        <v>17.62</v>
      </c>
      <c r="I224" s="10" t="s">
        <v>372</v>
      </c>
      <c r="J224" s="109">
        <v>306.66000000000003</v>
      </c>
      <c r="K224" s="162">
        <f>J224*0.58</f>
        <v>177.86279999999999</v>
      </c>
      <c r="O224" s="106"/>
      <c r="P224" s="106"/>
      <c r="Q224" s="106"/>
    </row>
    <row r="225" spans="1:17" ht="12.75">
      <c r="A225" s="8">
        <v>90601</v>
      </c>
      <c r="B225" s="5" t="s">
        <v>1747</v>
      </c>
      <c r="C225" s="140" t="s">
        <v>332</v>
      </c>
      <c r="D225" s="10" t="s">
        <v>532</v>
      </c>
      <c r="E225" s="10">
        <v>6</v>
      </c>
      <c r="F225" s="10" t="s">
        <v>1734</v>
      </c>
      <c r="G225" s="10">
        <v>1.42</v>
      </c>
      <c r="H225" s="118">
        <v>14.68</v>
      </c>
      <c r="I225" s="10" t="s">
        <v>78</v>
      </c>
      <c r="J225" s="109">
        <v>232.1</v>
      </c>
      <c r="K225" s="162">
        <f>J225*0.58</f>
        <v>134.61799999999999</v>
      </c>
      <c r="O225" s="106"/>
      <c r="P225" s="106"/>
      <c r="Q225" s="106"/>
    </row>
    <row r="226" spans="1:17" ht="12.75">
      <c r="A226" s="8">
        <v>90621</v>
      </c>
      <c r="B226" s="5" t="s">
        <v>1746</v>
      </c>
      <c r="C226" s="140" t="s">
        <v>332</v>
      </c>
      <c r="D226" s="10" t="s">
        <v>532</v>
      </c>
      <c r="E226" s="10">
        <v>6</v>
      </c>
      <c r="F226" s="10" t="s">
        <v>1734</v>
      </c>
      <c r="G226" s="10">
        <v>1.42</v>
      </c>
      <c r="H226" s="118">
        <v>14.68</v>
      </c>
      <c r="I226" s="10" t="s">
        <v>79</v>
      </c>
      <c r="J226" s="109">
        <v>232.1</v>
      </c>
      <c r="K226" s="162">
        <f>J226*0.58</f>
        <v>134.61799999999999</v>
      </c>
      <c r="O226" s="106"/>
      <c r="P226" s="106"/>
      <c r="Q226" s="106"/>
    </row>
    <row r="227" spans="1:17" ht="12.75">
      <c r="A227" s="8">
        <v>90651</v>
      </c>
      <c r="B227" s="8" t="s">
        <v>1745</v>
      </c>
      <c r="C227" s="140" t="s">
        <v>332</v>
      </c>
      <c r="D227" s="10" t="s">
        <v>532</v>
      </c>
      <c r="E227" s="10">
        <v>6</v>
      </c>
      <c r="F227" s="10" t="s">
        <v>1734</v>
      </c>
      <c r="G227" s="10">
        <v>1.42</v>
      </c>
      <c r="H227" s="118">
        <v>14.92</v>
      </c>
      <c r="I227" s="16" t="s">
        <v>19</v>
      </c>
      <c r="J227" s="109">
        <v>232.1</v>
      </c>
      <c r="K227" s="162">
        <f>J227*0.58</f>
        <v>134.61799999999999</v>
      </c>
      <c r="O227" s="106"/>
      <c r="P227" s="106"/>
      <c r="Q227" s="106"/>
    </row>
    <row r="228" spans="1:17" ht="12.75">
      <c r="A228" s="8">
        <v>90641</v>
      </c>
      <c r="B228" s="5" t="s">
        <v>1744</v>
      </c>
      <c r="C228" s="140" t="s">
        <v>332</v>
      </c>
      <c r="D228" s="10" t="s">
        <v>532</v>
      </c>
      <c r="E228" s="10">
        <v>6</v>
      </c>
      <c r="F228" s="10" t="s">
        <v>1738</v>
      </c>
      <c r="G228" s="10">
        <v>0.74</v>
      </c>
      <c r="H228" s="118">
        <v>8.6999999999999993</v>
      </c>
      <c r="I228" s="10" t="s">
        <v>80</v>
      </c>
      <c r="J228" s="109">
        <v>175.73</v>
      </c>
      <c r="K228" s="162">
        <f>J228*0.58</f>
        <v>101.92339999999999</v>
      </c>
      <c r="O228" s="106"/>
      <c r="P228" s="106"/>
      <c r="Q228" s="106"/>
    </row>
    <row r="229" spans="1:17" ht="12.75">
      <c r="A229" s="8">
        <v>90642</v>
      </c>
      <c r="B229" s="5" t="s">
        <v>1743</v>
      </c>
      <c r="C229" s="140" t="s">
        <v>332</v>
      </c>
      <c r="D229" s="10" t="s">
        <v>532</v>
      </c>
      <c r="E229" s="10">
        <v>6</v>
      </c>
      <c r="F229" s="10" t="s">
        <v>1738</v>
      </c>
      <c r="G229" s="10">
        <v>0.74</v>
      </c>
      <c r="H229" s="118">
        <v>8.6999999999999993</v>
      </c>
      <c r="I229" s="10" t="s">
        <v>81</v>
      </c>
      <c r="J229" s="109">
        <v>175.73</v>
      </c>
      <c r="K229" s="162">
        <f>J229*0.58</f>
        <v>101.92339999999999</v>
      </c>
      <c r="O229" s="106"/>
      <c r="P229" s="106"/>
      <c r="Q229" s="106"/>
    </row>
    <row r="230" spans="1:17" ht="12.75">
      <c r="A230" s="8">
        <v>90644</v>
      </c>
      <c r="B230" s="8" t="s">
        <v>1266</v>
      </c>
      <c r="C230" s="140" t="s">
        <v>332</v>
      </c>
      <c r="D230" s="10" t="s">
        <v>532</v>
      </c>
      <c r="E230" s="10">
        <v>6</v>
      </c>
      <c r="F230" s="10" t="s">
        <v>1738</v>
      </c>
      <c r="G230" s="10">
        <v>0.74</v>
      </c>
      <c r="H230" s="118">
        <v>8.7100000000000009</v>
      </c>
      <c r="I230" s="16" t="s">
        <v>510</v>
      </c>
      <c r="J230" s="109">
        <v>175.73</v>
      </c>
      <c r="K230" s="162">
        <f>J230*0.58</f>
        <v>101.92339999999999</v>
      </c>
      <c r="O230" s="106"/>
      <c r="P230" s="106"/>
      <c r="Q230" s="106"/>
    </row>
    <row r="231" spans="1:17" ht="12.75">
      <c r="A231" s="9" t="s">
        <v>621</v>
      </c>
      <c r="B231" s="5"/>
      <c r="C231" s="144"/>
      <c r="D231" s="10"/>
      <c r="E231" s="10"/>
      <c r="F231" s="10"/>
      <c r="G231" s="10"/>
      <c r="H231" s="118"/>
      <c r="I231" s="10"/>
      <c r="J231" s="109"/>
      <c r="K231" s="162">
        <f>J231*0.58</f>
        <v>0</v>
      </c>
      <c r="O231" s="106"/>
      <c r="P231" s="106"/>
      <c r="Q231" s="106"/>
    </row>
    <row r="232" spans="1:17" ht="12.75">
      <c r="A232" s="8">
        <v>91627</v>
      </c>
      <c r="B232" s="5" t="s">
        <v>1273</v>
      </c>
      <c r="C232" s="140" t="s">
        <v>165</v>
      </c>
      <c r="D232" s="10" t="s">
        <v>532</v>
      </c>
      <c r="E232" s="10">
        <v>6</v>
      </c>
      <c r="F232" s="10" t="s">
        <v>1734</v>
      </c>
      <c r="G232" s="10">
        <v>1.42</v>
      </c>
      <c r="H232" s="131">
        <v>21.42</v>
      </c>
      <c r="I232" s="41" t="s">
        <v>410</v>
      </c>
      <c r="J232" s="109">
        <v>336.69</v>
      </c>
      <c r="K232" s="162">
        <f>J232*0.58</f>
        <v>195.28019999999998</v>
      </c>
      <c r="O232" s="106"/>
      <c r="P232" s="106"/>
      <c r="Q232" s="106"/>
    </row>
    <row r="233" spans="1:17" ht="12.75">
      <c r="A233" s="8">
        <v>91657</v>
      </c>
      <c r="B233" s="5" t="s">
        <v>1274</v>
      </c>
      <c r="C233" s="140" t="s">
        <v>165</v>
      </c>
      <c r="D233" s="10" t="s">
        <v>532</v>
      </c>
      <c r="E233" s="10">
        <v>6</v>
      </c>
      <c r="F233" s="10" t="s">
        <v>1734</v>
      </c>
      <c r="G233" s="10">
        <v>1.42</v>
      </c>
      <c r="H233" s="118">
        <v>25.9</v>
      </c>
      <c r="I233" s="41" t="s">
        <v>411</v>
      </c>
      <c r="J233" s="109">
        <v>336.69</v>
      </c>
      <c r="K233" s="162">
        <f>J233*0.58</f>
        <v>195.28019999999998</v>
      </c>
      <c r="O233" s="106"/>
      <c r="P233" s="106"/>
      <c r="Q233" s="106"/>
    </row>
    <row r="234" spans="1:17" ht="12.75">
      <c r="A234" s="8">
        <v>91622</v>
      </c>
      <c r="B234" s="5" t="s">
        <v>1275</v>
      </c>
      <c r="C234" s="140" t="s">
        <v>165</v>
      </c>
      <c r="D234" s="10" t="s">
        <v>532</v>
      </c>
      <c r="E234" s="10">
        <v>6</v>
      </c>
      <c r="F234" s="10" t="s">
        <v>1734</v>
      </c>
      <c r="G234" s="10">
        <v>1.42</v>
      </c>
      <c r="H234" s="131">
        <v>25.65</v>
      </c>
      <c r="I234" s="41" t="s">
        <v>618</v>
      </c>
      <c r="J234" s="109">
        <v>325.42</v>
      </c>
      <c r="K234" s="162">
        <f>J234*0.58</f>
        <v>188.74359999999999</v>
      </c>
      <c r="O234" s="106"/>
      <c r="P234" s="106"/>
      <c r="Q234" s="106"/>
    </row>
    <row r="235" spans="1:17" ht="12.75">
      <c r="A235" s="8">
        <v>91652</v>
      </c>
      <c r="B235" s="5" t="s">
        <v>1276</v>
      </c>
      <c r="C235" s="140" t="s">
        <v>165</v>
      </c>
      <c r="D235" s="10" t="s">
        <v>532</v>
      </c>
      <c r="E235" s="10">
        <v>6</v>
      </c>
      <c r="F235" s="10" t="s">
        <v>1734</v>
      </c>
      <c r="G235" s="10">
        <v>1.42</v>
      </c>
      <c r="H235" s="118">
        <v>22.17</v>
      </c>
      <c r="I235" s="41" t="s">
        <v>619</v>
      </c>
      <c r="J235" s="109">
        <v>325.42</v>
      </c>
      <c r="K235" s="162">
        <f>J235*0.58</f>
        <v>188.74359999999999</v>
      </c>
      <c r="O235" s="106"/>
      <c r="P235" s="106"/>
      <c r="Q235" s="106"/>
    </row>
    <row r="236" spans="1:17" ht="12.75">
      <c r="A236" s="8">
        <v>91621</v>
      </c>
      <c r="B236" s="5" t="s">
        <v>2195</v>
      </c>
      <c r="C236" s="140" t="s">
        <v>165</v>
      </c>
      <c r="D236" s="10" t="s">
        <v>532</v>
      </c>
      <c r="E236" s="10">
        <v>6</v>
      </c>
      <c r="F236" s="10" t="s">
        <v>1734</v>
      </c>
      <c r="G236" s="10">
        <v>1.42</v>
      </c>
      <c r="H236" s="131">
        <v>14.68</v>
      </c>
      <c r="I236" s="10" t="s">
        <v>5</v>
      </c>
      <c r="J236" s="109">
        <v>250.33</v>
      </c>
      <c r="K236" s="162">
        <f>J236*0.58</f>
        <v>145.19139999999999</v>
      </c>
      <c r="O236" s="106"/>
      <c r="P236" s="106"/>
      <c r="Q236" s="106"/>
    </row>
    <row r="237" spans="1:17" ht="12.75">
      <c r="A237" s="8">
        <v>91651</v>
      </c>
      <c r="B237" s="5" t="s">
        <v>2196</v>
      </c>
      <c r="C237" s="140" t="s">
        <v>165</v>
      </c>
      <c r="D237" s="10" t="s">
        <v>532</v>
      </c>
      <c r="E237" s="10">
        <v>6</v>
      </c>
      <c r="F237" s="10" t="s">
        <v>1738</v>
      </c>
      <c r="G237" s="10">
        <v>0.74</v>
      </c>
      <c r="H237" s="118">
        <v>14.92</v>
      </c>
      <c r="I237" s="10" t="s">
        <v>6</v>
      </c>
      <c r="J237" s="109">
        <v>250.33</v>
      </c>
      <c r="K237" s="162">
        <f>J237*0.58</f>
        <v>145.19139999999999</v>
      </c>
      <c r="O237" s="106"/>
      <c r="P237" s="106"/>
      <c r="Q237" s="106"/>
    </row>
    <row r="238" spans="1:17" ht="12.75">
      <c r="A238" s="8">
        <v>91642</v>
      </c>
      <c r="B238" s="5" t="s">
        <v>1742</v>
      </c>
      <c r="C238" s="140" t="s">
        <v>165</v>
      </c>
      <c r="D238" s="10" t="s">
        <v>532</v>
      </c>
      <c r="E238" s="10">
        <v>6</v>
      </c>
      <c r="F238" s="10" t="s">
        <v>1738</v>
      </c>
      <c r="G238" s="10">
        <v>0.74</v>
      </c>
      <c r="H238" s="131">
        <v>8.6999999999999993</v>
      </c>
      <c r="I238" s="41" t="s">
        <v>7</v>
      </c>
      <c r="J238" s="109">
        <v>182.07</v>
      </c>
      <c r="K238" s="162">
        <f>J238*0.58</f>
        <v>105.60059999999999</v>
      </c>
      <c r="O238" s="106"/>
      <c r="P238" s="106"/>
      <c r="Q238" s="106"/>
    </row>
    <row r="239" spans="1:17" ht="12.75">
      <c r="A239" s="8">
        <v>91644</v>
      </c>
      <c r="B239" s="5" t="s">
        <v>1741</v>
      </c>
      <c r="C239" s="140" t="s">
        <v>165</v>
      </c>
      <c r="D239" s="10" t="s">
        <v>532</v>
      </c>
      <c r="E239" s="10">
        <v>6</v>
      </c>
      <c r="F239" s="10" t="s">
        <v>1738</v>
      </c>
      <c r="G239" s="10">
        <v>0.74</v>
      </c>
      <c r="H239" s="118">
        <v>8.7100000000000009</v>
      </c>
      <c r="I239" s="41" t="s">
        <v>8</v>
      </c>
      <c r="J239" s="109">
        <v>182.07</v>
      </c>
      <c r="K239" s="162">
        <f>J239*0.58</f>
        <v>105.60059999999999</v>
      </c>
      <c r="O239" s="106"/>
      <c r="P239" s="106"/>
      <c r="Q239" s="106"/>
    </row>
    <row r="240" spans="1:17" ht="12.75">
      <c r="A240" s="9" t="s">
        <v>1740</v>
      </c>
      <c r="B240" s="5"/>
      <c r="C240" s="144"/>
      <c r="D240" s="10"/>
      <c r="E240" s="19"/>
      <c r="F240" s="19"/>
      <c r="G240" s="10"/>
      <c r="H240" s="118"/>
      <c r="I240" s="11"/>
      <c r="J240" s="109"/>
      <c r="K240" s="162">
        <f>J240*0.58</f>
        <v>0</v>
      </c>
      <c r="O240" s="106"/>
      <c r="P240" s="106"/>
      <c r="Q240" s="106"/>
    </row>
    <row r="241" spans="1:17" ht="12.75">
      <c r="A241" s="8">
        <v>90757</v>
      </c>
      <c r="B241" s="5" t="s">
        <v>1277</v>
      </c>
      <c r="C241" s="140" t="s">
        <v>109</v>
      </c>
      <c r="D241" s="10" t="s">
        <v>532</v>
      </c>
      <c r="E241" s="10">
        <v>6</v>
      </c>
      <c r="F241" s="10" t="s">
        <v>1734</v>
      </c>
      <c r="G241" s="10">
        <v>1.42</v>
      </c>
      <c r="H241" s="118">
        <v>25.9</v>
      </c>
      <c r="I241" s="50" t="s">
        <v>379</v>
      </c>
      <c r="J241" s="109">
        <v>317.92</v>
      </c>
      <c r="K241" s="162">
        <f>J241*0.58</f>
        <v>184.39359999999999</v>
      </c>
      <c r="O241" s="106"/>
      <c r="P241" s="106"/>
      <c r="Q241" s="106"/>
    </row>
    <row r="242" spans="1:17" ht="12.75">
      <c r="A242" s="8">
        <v>90751</v>
      </c>
      <c r="B242" s="5" t="s">
        <v>2197</v>
      </c>
      <c r="C242" s="140" t="s">
        <v>109</v>
      </c>
      <c r="D242" s="10" t="s">
        <v>532</v>
      </c>
      <c r="E242" s="10">
        <v>6</v>
      </c>
      <c r="F242" s="10" t="s">
        <v>1738</v>
      </c>
      <c r="G242" s="10">
        <v>0.74</v>
      </c>
      <c r="H242" s="118">
        <v>14.92</v>
      </c>
      <c r="I242" s="50" t="s">
        <v>380</v>
      </c>
      <c r="J242" s="109">
        <v>232.1</v>
      </c>
      <c r="K242" s="162">
        <f>J242*0.58</f>
        <v>134.61799999999999</v>
      </c>
      <c r="O242" s="106"/>
      <c r="P242" s="106"/>
      <c r="Q242" s="106"/>
    </row>
    <row r="243" spans="1:17" ht="12.75">
      <c r="A243" s="8">
        <v>90744</v>
      </c>
      <c r="B243" s="5" t="s">
        <v>1739</v>
      </c>
      <c r="C243" s="140" t="s">
        <v>109</v>
      </c>
      <c r="D243" s="10" t="s">
        <v>532</v>
      </c>
      <c r="E243" s="10">
        <v>6</v>
      </c>
      <c r="F243" s="10" t="s">
        <v>1738</v>
      </c>
      <c r="G243" s="10">
        <v>0.74</v>
      </c>
      <c r="H243" s="118">
        <v>8.7100000000000009</v>
      </c>
      <c r="I243" s="50" t="s">
        <v>381</v>
      </c>
      <c r="J243" s="109">
        <v>175.73</v>
      </c>
      <c r="K243" s="162">
        <f>J243*0.58</f>
        <v>101.92339999999999</v>
      </c>
      <c r="O243" s="106"/>
      <c r="P243" s="106"/>
      <c r="Q243" s="106"/>
    </row>
    <row r="244" spans="1:17" ht="12.75">
      <c r="A244" s="9" t="s">
        <v>620</v>
      </c>
      <c r="B244" s="5"/>
      <c r="C244" s="144"/>
      <c r="D244" s="10"/>
      <c r="E244" s="10"/>
      <c r="F244" s="10"/>
      <c r="G244" s="10"/>
      <c r="H244" s="131"/>
      <c r="I244" s="10"/>
      <c r="J244" s="109"/>
      <c r="K244" s="162">
        <f>J244*0.58</f>
        <v>0</v>
      </c>
      <c r="O244" s="106"/>
      <c r="P244" s="106"/>
      <c r="Q244" s="106"/>
    </row>
    <row r="245" spans="1:17" ht="12.75">
      <c r="A245" s="8">
        <v>91727</v>
      </c>
      <c r="B245" s="5" t="s">
        <v>1278</v>
      </c>
      <c r="C245" s="140" t="s">
        <v>166</v>
      </c>
      <c r="D245" s="10" t="s">
        <v>532</v>
      </c>
      <c r="E245" s="10">
        <v>6</v>
      </c>
      <c r="F245" s="10" t="s">
        <v>1734</v>
      </c>
      <c r="G245" s="10">
        <v>1.42</v>
      </c>
      <c r="H245" s="131">
        <v>21.42</v>
      </c>
      <c r="I245" s="41" t="s">
        <v>9</v>
      </c>
      <c r="J245" s="109">
        <v>336.69</v>
      </c>
      <c r="K245" s="162">
        <f>J245*0.58</f>
        <v>195.28019999999998</v>
      </c>
      <c r="O245" s="106"/>
      <c r="P245" s="106"/>
      <c r="Q245" s="106"/>
    </row>
    <row r="246" spans="1:17" ht="12.75">
      <c r="A246" s="8">
        <v>91757</v>
      </c>
      <c r="B246" s="5" t="s">
        <v>1279</v>
      </c>
      <c r="C246" s="140" t="s">
        <v>166</v>
      </c>
      <c r="D246" s="10" t="s">
        <v>532</v>
      </c>
      <c r="E246" s="10">
        <v>6</v>
      </c>
      <c r="F246" s="10" t="s">
        <v>1734</v>
      </c>
      <c r="G246" s="10">
        <v>1.42</v>
      </c>
      <c r="H246" s="118">
        <v>25.9</v>
      </c>
      <c r="I246" s="41" t="s">
        <v>10</v>
      </c>
      <c r="J246" s="109">
        <v>336.69</v>
      </c>
      <c r="K246" s="162">
        <f>J246*0.58</f>
        <v>195.28019999999998</v>
      </c>
      <c r="O246" s="106"/>
      <c r="P246" s="106"/>
      <c r="Q246" s="106"/>
    </row>
    <row r="247" spans="1:17" ht="12.75">
      <c r="A247" s="8">
        <v>91722</v>
      </c>
      <c r="B247" s="5" t="s">
        <v>1280</v>
      </c>
      <c r="C247" s="140" t="s">
        <v>166</v>
      </c>
      <c r="D247" s="10" t="s">
        <v>532</v>
      </c>
      <c r="E247" s="10">
        <v>6</v>
      </c>
      <c r="F247" s="10" t="s">
        <v>1734</v>
      </c>
      <c r="G247" s="10">
        <v>1.42</v>
      </c>
      <c r="H247" s="131">
        <v>25.65</v>
      </c>
      <c r="I247" s="41" t="s">
        <v>290</v>
      </c>
      <c r="J247" s="109">
        <v>325.42</v>
      </c>
      <c r="K247" s="162">
        <f>J247*0.58</f>
        <v>188.74359999999999</v>
      </c>
      <c r="O247" s="106"/>
      <c r="P247" s="106"/>
      <c r="Q247" s="106"/>
    </row>
    <row r="248" spans="1:17" ht="12.75">
      <c r="A248" s="8">
        <v>91752</v>
      </c>
      <c r="B248" s="5" t="s">
        <v>1281</v>
      </c>
      <c r="C248" s="140" t="s">
        <v>166</v>
      </c>
      <c r="D248" s="10" t="s">
        <v>532</v>
      </c>
      <c r="E248" s="10">
        <v>6</v>
      </c>
      <c r="F248" s="10" t="s">
        <v>1734</v>
      </c>
      <c r="G248" s="10">
        <v>1.42</v>
      </c>
      <c r="H248" s="118">
        <v>22.17</v>
      </c>
      <c r="I248" s="41" t="s">
        <v>291</v>
      </c>
      <c r="J248" s="109">
        <v>325.42</v>
      </c>
      <c r="K248" s="162">
        <f>J248*0.58</f>
        <v>188.74359999999999</v>
      </c>
      <c r="O248" s="106"/>
      <c r="P248" s="106"/>
      <c r="Q248" s="106"/>
    </row>
    <row r="249" spans="1:17" ht="12.75">
      <c r="A249" s="8">
        <v>91721</v>
      </c>
      <c r="B249" s="5" t="s">
        <v>2201</v>
      </c>
      <c r="C249" s="140" t="s">
        <v>166</v>
      </c>
      <c r="D249" s="10" t="s">
        <v>532</v>
      </c>
      <c r="E249" s="10">
        <v>6</v>
      </c>
      <c r="F249" s="10" t="s">
        <v>1734</v>
      </c>
      <c r="G249" s="10">
        <v>1.42</v>
      </c>
      <c r="H249" s="131">
        <v>14.68</v>
      </c>
      <c r="I249" s="10" t="s">
        <v>292</v>
      </c>
      <c r="J249" s="109">
        <v>250.33</v>
      </c>
      <c r="K249" s="162">
        <f>J249*0.58</f>
        <v>145.19139999999999</v>
      </c>
      <c r="O249" s="106"/>
      <c r="P249" s="106"/>
      <c r="Q249" s="106"/>
    </row>
    <row r="250" spans="1:17" ht="12.75">
      <c r="A250" s="8">
        <v>91751</v>
      </c>
      <c r="B250" s="5" t="s">
        <v>2202</v>
      </c>
      <c r="C250" s="140" t="s">
        <v>166</v>
      </c>
      <c r="D250" s="10" t="s">
        <v>532</v>
      </c>
      <c r="E250" s="10">
        <v>6</v>
      </c>
      <c r="F250" s="10" t="s">
        <v>1738</v>
      </c>
      <c r="G250" s="10">
        <v>0.74</v>
      </c>
      <c r="H250" s="118">
        <v>14.92</v>
      </c>
      <c r="I250" s="10" t="s">
        <v>293</v>
      </c>
      <c r="J250" s="109">
        <v>250.33</v>
      </c>
      <c r="K250" s="162">
        <f>J250*0.58</f>
        <v>145.19139999999999</v>
      </c>
      <c r="O250" s="106"/>
      <c r="P250" s="106"/>
      <c r="Q250" s="106"/>
    </row>
    <row r="251" spans="1:17" ht="12.75">
      <c r="A251" s="8">
        <v>91742</v>
      </c>
      <c r="B251" s="5" t="s">
        <v>1264</v>
      </c>
      <c r="C251" s="140" t="s">
        <v>166</v>
      </c>
      <c r="D251" s="10" t="s">
        <v>532</v>
      </c>
      <c r="E251" s="10">
        <v>6</v>
      </c>
      <c r="F251" s="10" t="s">
        <v>1738</v>
      </c>
      <c r="G251" s="10">
        <v>0.74</v>
      </c>
      <c r="H251" s="131">
        <v>8.6999999999999993</v>
      </c>
      <c r="I251" s="41" t="s">
        <v>294</v>
      </c>
      <c r="J251" s="109">
        <v>182.07</v>
      </c>
      <c r="K251" s="162">
        <f>J251*0.58</f>
        <v>105.60059999999999</v>
      </c>
      <c r="O251" s="106"/>
      <c r="P251" s="106"/>
      <c r="Q251" s="106"/>
    </row>
    <row r="252" spans="1:17" ht="12.75">
      <c r="A252" s="8">
        <v>91744</v>
      </c>
      <c r="B252" s="5" t="s">
        <v>1265</v>
      </c>
      <c r="C252" s="140" t="s">
        <v>166</v>
      </c>
      <c r="D252" s="10" t="s">
        <v>532</v>
      </c>
      <c r="E252" s="10">
        <v>6</v>
      </c>
      <c r="F252" s="10" t="s">
        <v>1738</v>
      </c>
      <c r="G252" s="10">
        <v>0.74</v>
      </c>
      <c r="H252" s="118">
        <v>8.7100000000000009</v>
      </c>
      <c r="I252" s="41" t="s">
        <v>295</v>
      </c>
      <c r="J252" s="109">
        <v>182.07</v>
      </c>
      <c r="K252" s="162">
        <f>J252*0.58</f>
        <v>105.60059999999999</v>
      </c>
      <c r="O252" s="106"/>
      <c r="P252" s="106"/>
      <c r="Q252" s="106"/>
    </row>
    <row r="253" spans="1:17" ht="12.75">
      <c r="A253" s="9" t="s">
        <v>405</v>
      </c>
      <c r="B253" s="5"/>
      <c r="C253" s="144"/>
      <c r="D253" s="10"/>
      <c r="E253" s="10"/>
      <c r="F253" s="10"/>
      <c r="G253" s="10"/>
      <c r="H253" s="118"/>
      <c r="I253" s="11"/>
      <c r="J253" s="109"/>
      <c r="K253" s="162">
        <f>J253*0.58</f>
        <v>0</v>
      </c>
      <c r="O253" s="106"/>
      <c r="P253" s="106"/>
      <c r="Q253" s="106"/>
    </row>
    <row r="254" spans="1:17" ht="12.75">
      <c r="A254" s="8">
        <v>90513</v>
      </c>
      <c r="B254" s="5" t="s">
        <v>1737</v>
      </c>
      <c r="C254" s="23" t="s">
        <v>167</v>
      </c>
      <c r="D254" s="10" t="s">
        <v>532</v>
      </c>
      <c r="E254" s="10">
        <v>6</v>
      </c>
      <c r="F254" s="10" t="s">
        <v>1734</v>
      </c>
      <c r="G254" s="10">
        <v>1.42</v>
      </c>
      <c r="H254" s="118">
        <v>23.49</v>
      </c>
      <c r="I254" s="10" t="s">
        <v>246</v>
      </c>
      <c r="J254" s="109">
        <v>266.83</v>
      </c>
      <c r="K254" s="162">
        <f>J254*0.58</f>
        <v>154.76139999999998</v>
      </c>
      <c r="O254" s="106"/>
      <c r="P254" s="106"/>
      <c r="Q254" s="106"/>
    </row>
    <row r="255" spans="1:17" ht="12.75">
      <c r="A255" s="8">
        <v>90503</v>
      </c>
      <c r="B255" s="5" t="s">
        <v>1736</v>
      </c>
      <c r="C255" s="23" t="s">
        <v>167</v>
      </c>
      <c r="D255" s="10" t="s">
        <v>532</v>
      </c>
      <c r="E255" s="10">
        <v>6</v>
      </c>
      <c r="F255" s="10" t="s">
        <v>1734</v>
      </c>
      <c r="G255" s="10">
        <v>1.42</v>
      </c>
      <c r="H255" s="118">
        <v>23.49</v>
      </c>
      <c r="I255" s="10" t="s">
        <v>247</v>
      </c>
      <c r="J255" s="109">
        <v>266.83</v>
      </c>
      <c r="K255" s="162">
        <f>J255*0.58</f>
        <v>154.76139999999998</v>
      </c>
      <c r="O255" s="106"/>
      <c r="P255" s="106"/>
      <c r="Q255" s="106"/>
    </row>
    <row r="256" spans="1:17" ht="12.75">
      <c r="A256" s="8">
        <v>90523</v>
      </c>
      <c r="B256" s="5" t="s">
        <v>1735</v>
      </c>
      <c r="C256" s="23" t="s">
        <v>167</v>
      </c>
      <c r="D256" s="10" t="s">
        <v>532</v>
      </c>
      <c r="E256" s="10">
        <v>6</v>
      </c>
      <c r="F256" s="10" t="s">
        <v>1734</v>
      </c>
      <c r="G256" s="10">
        <v>1.42</v>
      </c>
      <c r="H256" s="118">
        <v>23.49</v>
      </c>
      <c r="I256" s="10" t="s">
        <v>386</v>
      </c>
      <c r="J256" s="109">
        <v>266.83</v>
      </c>
      <c r="K256" s="162">
        <f>J256*0.58</f>
        <v>154.76139999999998</v>
      </c>
      <c r="O256" s="106"/>
      <c r="P256" s="106"/>
      <c r="Q256" s="106"/>
    </row>
    <row r="257" spans="1:20" ht="12.75">
      <c r="A257" s="8">
        <v>90510</v>
      </c>
      <c r="B257" s="5" t="s">
        <v>2198</v>
      </c>
      <c r="C257" s="23" t="s">
        <v>167</v>
      </c>
      <c r="D257" s="10" t="s">
        <v>532</v>
      </c>
      <c r="E257" s="10">
        <v>6</v>
      </c>
      <c r="F257" s="10" t="s">
        <v>1734</v>
      </c>
      <c r="G257" s="10">
        <v>1.42</v>
      </c>
      <c r="H257" s="118">
        <v>12.57</v>
      </c>
      <c r="I257" s="10" t="s">
        <v>299</v>
      </c>
      <c r="J257" s="109">
        <v>180.96</v>
      </c>
      <c r="K257" s="162">
        <f>J257*0.58</f>
        <v>104.9568</v>
      </c>
      <c r="O257" s="106"/>
      <c r="P257" s="106"/>
      <c r="Q257" s="106"/>
    </row>
    <row r="258" spans="1:20" ht="12.75">
      <c r="A258" s="8">
        <v>90500</v>
      </c>
      <c r="B258" s="5" t="s">
        <v>2199</v>
      </c>
      <c r="C258" s="23" t="s">
        <v>167</v>
      </c>
      <c r="D258" s="10" t="s">
        <v>532</v>
      </c>
      <c r="E258" s="10">
        <v>6</v>
      </c>
      <c r="F258" s="10" t="s">
        <v>1734</v>
      </c>
      <c r="G258" s="10">
        <v>1.42</v>
      </c>
      <c r="H258" s="118">
        <v>12.57</v>
      </c>
      <c r="I258" s="10" t="s">
        <v>692</v>
      </c>
      <c r="J258" s="109">
        <v>180.96</v>
      </c>
      <c r="K258" s="162">
        <f>J258*0.58</f>
        <v>104.9568</v>
      </c>
      <c r="O258" s="106"/>
      <c r="P258" s="106"/>
      <c r="Q258" s="106"/>
    </row>
    <row r="259" spans="1:20" ht="12.75">
      <c r="A259" s="8">
        <v>90520</v>
      </c>
      <c r="B259" s="5" t="s">
        <v>2200</v>
      </c>
      <c r="C259" s="23" t="s">
        <v>167</v>
      </c>
      <c r="D259" s="10" t="s">
        <v>532</v>
      </c>
      <c r="E259" s="10">
        <v>6</v>
      </c>
      <c r="F259" s="10" t="s">
        <v>1734</v>
      </c>
      <c r="G259" s="10">
        <v>1.42</v>
      </c>
      <c r="H259" s="118">
        <v>12.57</v>
      </c>
      <c r="I259" s="10" t="s">
        <v>68</v>
      </c>
      <c r="J259" s="109">
        <v>180.96</v>
      </c>
      <c r="K259" s="162">
        <f>J259*0.58</f>
        <v>104.9568</v>
      </c>
      <c r="O259" s="106"/>
      <c r="P259" s="106"/>
      <c r="Q259" s="106"/>
    </row>
    <row r="260" spans="1:20" ht="12.75">
      <c r="A260" s="8">
        <v>90541</v>
      </c>
      <c r="B260" s="5" t="s">
        <v>1733</v>
      </c>
      <c r="C260" s="23" t="s">
        <v>167</v>
      </c>
      <c r="D260" s="10" t="s">
        <v>532</v>
      </c>
      <c r="E260" s="10">
        <v>6</v>
      </c>
      <c r="F260" s="10" t="s">
        <v>1730</v>
      </c>
      <c r="G260" s="10">
        <v>0.56000000000000005</v>
      </c>
      <c r="H260" s="118">
        <v>6.27</v>
      </c>
      <c r="I260" s="10" t="s">
        <v>86</v>
      </c>
      <c r="J260" s="109">
        <v>119.9</v>
      </c>
      <c r="K260" s="162">
        <f>J260*0.58</f>
        <v>69.542000000000002</v>
      </c>
      <c r="O260" s="106"/>
      <c r="P260" s="106"/>
      <c r="Q260" s="106"/>
    </row>
    <row r="261" spans="1:20" ht="12.75">
      <c r="A261" s="8">
        <v>90540</v>
      </c>
      <c r="B261" s="5" t="s">
        <v>1732</v>
      </c>
      <c r="C261" s="23" t="s">
        <v>167</v>
      </c>
      <c r="D261" s="10" t="s">
        <v>532</v>
      </c>
      <c r="E261" s="10">
        <v>6</v>
      </c>
      <c r="F261" s="10" t="s">
        <v>1730</v>
      </c>
      <c r="G261" s="10">
        <v>0.56000000000000005</v>
      </c>
      <c r="H261" s="118">
        <v>6.27</v>
      </c>
      <c r="I261" s="10" t="s">
        <v>87</v>
      </c>
      <c r="J261" s="109">
        <v>119.9</v>
      </c>
      <c r="K261" s="162">
        <f>J261*0.58</f>
        <v>69.542000000000002</v>
      </c>
      <c r="O261" s="106"/>
      <c r="P261" s="106"/>
      <c r="Q261" s="106"/>
    </row>
    <row r="262" spans="1:20" ht="12.75">
      <c r="A262" s="8">
        <v>90545</v>
      </c>
      <c r="B262" s="5" t="s">
        <v>1731</v>
      </c>
      <c r="C262" s="23" t="s">
        <v>167</v>
      </c>
      <c r="D262" s="10" t="s">
        <v>532</v>
      </c>
      <c r="E262" s="10">
        <v>6</v>
      </c>
      <c r="F262" s="10" t="s">
        <v>1730</v>
      </c>
      <c r="G262" s="10">
        <v>0.56000000000000005</v>
      </c>
      <c r="H262" s="118">
        <v>6.27</v>
      </c>
      <c r="I262" s="10" t="s">
        <v>156</v>
      </c>
      <c r="J262" s="109">
        <v>119.9</v>
      </c>
      <c r="K262" s="162">
        <f>J262*0.58</f>
        <v>69.542000000000002</v>
      </c>
      <c r="O262" s="106"/>
      <c r="P262" s="106"/>
      <c r="Q262" s="106"/>
    </row>
    <row r="263" spans="1:20" ht="12.75">
      <c r="A263" s="9" t="s">
        <v>2092</v>
      </c>
      <c r="B263" s="5"/>
      <c r="C263" s="144"/>
      <c r="D263" s="10"/>
      <c r="E263" s="10"/>
      <c r="F263" s="10"/>
      <c r="G263" s="10"/>
      <c r="H263" s="118"/>
      <c r="I263" s="11"/>
      <c r="J263" s="109"/>
      <c r="K263" s="162">
        <f>J263*0.58</f>
        <v>0</v>
      </c>
      <c r="O263" s="106"/>
      <c r="P263" s="106"/>
      <c r="Q263" s="106"/>
    </row>
    <row r="264" spans="1:20" s="1" customFormat="1">
      <c r="A264" s="22">
        <v>90952</v>
      </c>
      <c r="B264" s="5" t="s">
        <v>2248</v>
      </c>
      <c r="C264" s="146" t="s">
        <v>2125</v>
      </c>
      <c r="D264" s="10" t="s">
        <v>532</v>
      </c>
      <c r="E264" s="10">
        <v>6</v>
      </c>
      <c r="F264" s="10" t="s">
        <v>2127</v>
      </c>
      <c r="G264" s="10">
        <v>1.18</v>
      </c>
      <c r="H264" s="10">
        <v>19.5</v>
      </c>
      <c r="I264" s="10" t="s">
        <v>2093</v>
      </c>
      <c r="J264" s="109">
        <v>266.83</v>
      </c>
      <c r="K264" s="162">
        <f>J264*0.58</f>
        <v>154.76139999999998</v>
      </c>
      <c r="L264" s="108"/>
      <c r="M264" s="108"/>
      <c r="N264" s="108"/>
      <c r="O264" s="106"/>
      <c r="P264" s="106"/>
      <c r="Q264" s="106"/>
      <c r="R264" s="108"/>
      <c r="S264" s="108"/>
      <c r="T264" s="108"/>
    </row>
    <row r="265" spans="1:20" s="1" customFormat="1">
      <c r="A265" s="22">
        <v>90962</v>
      </c>
      <c r="B265" s="5" t="s">
        <v>2249</v>
      </c>
      <c r="C265" s="146" t="s">
        <v>2125</v>
      </c>
      <c r="D265" s="10" t="s">
        <v>532</v>
      </c>
      <c r="E265" s="10">
        <v>6</v>
      </c>
      <c r="F265" s="10" t="s">
        <v>2127</v>
      </c>
      <c r="G265" s="10">
        <v>1.18</v>
      </c>
      <c r="H265" s="10">
        <v>19.5</v>
      </c>
      <c r="I265" s="10" t="s">
        <v>2094</v>
      </c>
      <c r="J265" s="109">
        <v>266.83</v>
      </c>
      <c r="K265" s="162">
        <f>J265*0.58</f>
        <v>154.76139999999998</v>
      </c>
      <c r="L265" s="108"/>
      <c r="M265" s="108"/>
      <c r="N265" s="108"/>
      <c r="O265" s="106"/>
      <c r="P265" s="106"/>
      <c r="Q265" s="106"/>
      <c r="R265" s="108"/>
      <c r="S265" s="108"/>
      <c r="T265" s="108"/>
    </row>
    <row r="266" spans="1:20" s="1" customFormat="1">
      <c r="A266" s="22">
        <v>90950</v>
      </c>
      <c r="B266" s="5" t="s">
        <v>2250</v>
      </c>
      <c r="C266" s="146" t="s">
        <v>2125</v>
      </c>
      <c r="D266" s="10" t="s">
        <v>532</v>
      </c>
      <c r="E266" s="10">
        <v>6</v>
      </c>
      <c r="F266" s="10" t="s">
        <v>2127</v>
      </c>
      <c r="G266" s="10">
        <v>1.18</v>
      </c>
      <c r="H266" s="10">
        <v>16.100000000000001</v>
      </c>
      <c r="I266" s="10" t="s">
        <v>2095</v>
      </c>
      <c r="J266" s="109">
        <v>132.5</v>
      </c>
      <c r="K266" s="162">
        <f>J266*0.58</f>
        <v>76.849999999999994</v>
      </c>
      <c r="L266" s="108"/>
      <c r="M266" s="108"/>
      <c r="N266" s="108"/>
      <c r="O266" s="106"/>
      <c r="P266" s="106"/>
      <c r="Q266" s="106"/>
      <c r="R266" s="108"/>
      <c r="S266" s="108"/>
      <c r="T266" s="108"/>
    </row>
    <row r="267" spans="1:20" s="1" customFormat="1">
      <c r="A267" s="22">
        <v>90960</v>
      </c>
      <c r="B267" s="5" t="s">
        <v>2251</v>
      </c>
      <c r="C267" s="146" t="s">
        <v>2125</v>
      </c>
      <c r="D267" s="10" t="s">
        <v>532</v>
      </c>
      <c r="E267" s="10">
        <v>6</v>
      </c>
      <c r="F267" s="10" t="s">
        <v>2127</v>
      </c>
      <c r="G267" s="10">
        <v>1.18</v>
      </c>
      <c r="H267" s="10">
        <v>16.100000000000001</v>
      </c>
      <c r="I267" s="10" t="s">
        <v>2096</v>
      </c>
      <c r="J267" s="109">
        <v>132.5</v>
      </c>
      <c r="K267" s="162">
        <f>J267*0.58</f>
        <v>76.849999999999994</v>
      </c>
      <c r="L267" s="108"/>
      <c r="M267" s="108"/>
      <c r="N267" s="108"/>
      <c r="O267" s="106"/>
      <c r="P267" s="106"/>
      <c r="Q267" s="106"/>
      <c r="R267" s="108"/>
      <c r="S267" s="108"/>
      <c r="T267" s="108"/>
    </row>
    <row r="268" spans="1:20" s="1" customFormat="1">
      <c r="A268" s="159" t="s">
        <v>2244</v>
      </c>
      <c r="B268" s="5"/>
      <c r="C268" s="146"/>
      <c r="D268" s="10"/>
      <c r="E268" s="10"/>
      <c r="F268" s="10"/>
      <c r="G268" s="10"/>
      <c r="H268" s="160"/>
      <c r="I268" s="10"/>
      <c r="J268" s="105"/>
      <c r="K268" s="162">
        <f>J268*0.58</f>
        <v>0</v>
      </c>
    </row>
    <row r="269" spans="1:20" ht="12.75">
      <c r="A269" s="9" t="s">
        <v>2097</v>
      </c>
      <c r="B269" s="5"/>
      <c r="C269" s="144"/>
      <c r="D269" s="10"/>
      <c r="E269" s="10"/>
      <c r="F269" s="10"/>
      <c r="G269" s="10"/>
      <c r="H269" s="118"/>
      <c r="I269" s="11"/>
      <c r="J269" s="109"/>
      <c r="K269" s="162">
        <f>J269*0.58</f>
        <v>0</v>
      </c>
      <c r="O269" s="106"/>
      <c r="P269" s="106"/>
      <c r="Q269" s="106"/>
    </row>
    <row r="270" spans="1:20" s="1" customFormat="1">
      <c r="A270" s="22">
        <v>90044</v>
      </c>
      <c r="B270" s="5" t="s">
        <v>2252</v>
      </c>
      <c r="C270" s="146" t="s">
        <v>2126</v>
      </c>
      <c r="D270" s="10" t="s">
        <v>532</v>
      </c>
      <c r="E270" s="10">
        <v>6</v>
      </c>
      <c r="F270" s="10" t="s">
        <v>2127</v>
      </c>
      <c r="G270" s="10">
        <v>1.18</v>
      </c>
      <c r="H270" s="10">
        <v>13.5</v>
      </c>
      <c r="I270" s="10" t="s">
        <v>2098</v>
      </c>
      <c r="J270" s="109">
        <v>151.58000000000001</v>
      </c>
      <c r="K270" s="162">
        <f>J270*0.58</f>
        <v>87.916399999999996</v>
      </c>
      <c r="L270" s="108"/>
      <c r="M270" s="108"/>
      <c r="N270" s="108"/>
      <c r="O270" s="106"/>
      <c r="P270" s="106"/>
      <c r="Q270" s="106"/>
      <c r="R270" s="108"/>
      <c r="S270" s="108"/>
      <c r="T270" s="108"/>
    </row>
    <row r="271" spans="1:20" s="1" customFormat="1">
      <c r="A271" s="22">
        <v>90244</v>
      </c>
      <c r="B271" s="5" t="s">
        <v>2253</v>
      </c>
      <c r="C271" s="146" t="s">
        <v>2126</v>
      </c>
      <c r="D271" s="10" t="s">
        <v>532</v>
      </c>
      <c r="E271" s="10">
        <v>6</v>
      </c>
      <c r="F271" s="10" t="s">
        <v>2127</v>
      </c>
      <c r="G271" s="10">
        <v>1.18</v>
      </c>
      <c r="H271" s="10">
        <v>13.5</v>
      </c>
      <c r="I271" s="10" t="s">
        <v>2099</v>
      </c>
      <c r="J271" s="109">
        <v>151.58000000000001</v>
      </c>
      <c r="K271" s="162">
        <f>J271*0.58</f>
        <v>87.916399999999996</v>
      </c>
      <c r="L271" s="108"/>
      <c r="M271" s="108"/>
      <c r="N271" s="108"/>
      <c r="O271" s="106"/>
      <c r="P271" s="106"/>
      <c r="Q271" s="106"/>
      <c r="R271" s="108"/>
      <c r="S271" s="108"/>
      <c r="T271" s="108"/>
    </row>
    <row r="272" spans="1:20" ht="12.75">
      <c r="A272" s="9" t="s">
        <v>608</v>
      </c>
      <c r="B272" s="59"/>
      <c r="C272" s="59"/>
      <c r="D272" s="59"/>
      <c r="E272" s="132"/>
      <c r="F272" s="132"/>
      <c r="G272" s="132"/>
      <c r="H272" s="132"/>
      <c r="I272" s="39"/>
      <c r="J272" s="109"/>
      <c r="K272" s="162">
        <f>J272*0.58</f>
        <v>0</v>
      </c>
      <c r="O272" s="106"/>
      <c r="P272" s="106"/>
      <c r="Q272" s="106"/>
    </row>
    <row r="273" spans="1:20" ht="12.75">
      <c r="A273" s="8">
        <v>61510</v>
      </c>
      <c r="B273" s="14" t="s">
        <v>1294</v>
      </c>
      <c r="C273" s="147" t="s">
        <v>1307</v>
      </c>
      <c r="D273" s="10" t="s">
        <v>532</v>
      </c>
      <c r="E273" s="10">
        <v>6</v>
      </c>
      <c r="F273" s="10" t="s">
        <v>1872</v>
      </c>
      <c r="G273" s="10">
        <v>0.22</v>
      </c>
      <c r="H273" s="10">
        <v>3.5</v>
      </c>
      <c r="I273" s="10" t="s">
        <v>1295</v>
      </c>
      <c r="J273" s="109">
        <v>101.12</v>
      </c>
      <c r="K273" s="162">
        <f>J273*0.58</f>
        <v>58.6496</v>
      </c>
      <c r="O273" s="106"/>
      <c r="P273" s="106"/>
      <c r="Q273" s="106"/>
    </row>
    <row r="274" spans="1:20" ht="12.75">
      <c r="A274" s="8">
        <v>61530</v>
      </c>
      <c r="B274" s="14" t="s">
        <v>2128</v>
      </c>
      <c r="C274" s="147" t="s">
        <v>2166</v>
      </c>
      <c r="D274" s="10" t="s">
        <v>532</v>
      </c>
      <c r="E274" s="10">
        <v>6</v>
      </c>
      <c r="F274" s="10" t="s">
        <v>2130</v>
      </c>
      <c r="G274" s="10">
        <v>0.2</v>
      </c>
      <c r="H274" s="10">
        <v>1.62</v>
      </c>
      <c r="I274" s="10" t="s">
        <v>2129</v>
      </c>
      <c r="J274" s="116">
        <v>63.6</v>
      </c>
      <c r="K274" s="162">
        <f>J274*0.58</f>
        <v>36.887999999999998</v>
      </c>
      <c r="O274" s="106"/>
      <c r="P274" s="106"/>
      <c r="Q274" s="106"/>
      <c r="R274" s="116"/>
      <c r="S274" s="109"/>
      <c r="T274" s="109"/>
    </row>
    <row r="275" spans="1:20" ht="12.75">
      <c r="A275" s="9" t="s">
        <v>1290</v>
      </c>
      <c r="B275" s="58"/>
      <c r="C275" s="58"/>
      <c r="D275" s="10"/>
      <c r="E275" s="58"/>
      <c r="F275" s="58"/>
      <c r="G275" s="58"/>
      <c r="H275" s="10"/>
      <c r="I275" s="58"/>
      <c r="J275" s="109"/>
      <c r="K275" s="162">
        <f>J275*0.58</f>
        <v>0</v>
      </c>
      <c r="O275" s="106"/>
      <c r="P275" s="106"/>
      <c r="Q275" s="106"/>
    </row>
    <row r="276" spans="1:20" ht="12.75">
      <c r="A276" s="8">
        <v>61500</v>
      </c>
      <c r="B276" s="14" t="s">
        <v>2226</v>
      </c>
      <c r="C276" s="147" t="s">
        <v>2227</v>
      </c>
      <c r="D276" s="10" t="s">
        <v>532</v>
      </c>
      <c r="E276" s="10">
        <v>6</v>
      </c>
      <c r="F276" s="10" t="s">
        <v>1867</v>
      </c>
      <c r="G276" s="10">
        <v>0.22</v>
      </c>
      <c r="H276" s="10">
        <v>5.25</v>
      </c>
      <c r="I276" s="10" t="s">
        <v>1291</v>
      </c>
      <c r="J276" s="109">
        <v>140.44999999999999</v>
      </c>
      <c r="K276" s="162">
        <f>J276*0.58</f>
        <v>81.460999999999984</v>
      </c>
      <c r="O276" s="106"/>
      <c r="P276" s="106"/>
      <c r="Q276" s="106"/>
    </row>
    <row r="277" spans="1:20" ht="12.75">
      <c r="A277" s="8">
        <v>61501</v>
      </c>
      <c r="B277" s="14" t="s">
        <v>2228</v>
      </c>
      <c r="C277" s="147" t="s">
        <v>2227</v>
      </c>
      <c r="D277" s="10" t="s">
        <v>532</v>
      </c>
      <c r="E277" s="10">
        <v>6</v>
      </c>
      <c r="F277" s="10" t="s">
        <v>1867</v>
      </c>
      <c r="G277" s="10">
        <v>0.22</v>
      </c>
      <c r="H277" s="10">
        <v>5.25</v>
      </c>
      <c r="I277" s="10" t="s">
        <v>1292</v>
      </c>
      <c r="J277" s="109">
        <v>140.44999999999999</v>
      </c>
      <c r="K277" s="162">
        <f>J277*0.58</f>
        <v>81.460999999999984</v>
      </c>
      <c r="O277" s="106"/>
      <c r="P277" s="106"/>
      <c r="Q277" s="106"/>
    </row>
    <row r="278" spans="1:20" ht="12.75">
      <c r="A278" s="8">
        <v>61502</v>
      </c>
      <c r="B278" s="14" t="s">
        <v>2229</v>
      </c>
      <c r="C278" s="147" t="s">
        <v>2227</v>
      </c>
      <c r="D278" s="10" t="s">
        <v>532</v>
      </c>
      <c r="E278" s="10">
        <v>6</v>
      </c>
      <c r="F278" s="10" t="s">
        <v>1867</v>
      </c>
      <c r="G278" s="10">
        <v>0.22</v>
      </c>
      <c r="H278" s="10">
        <v>5.25</v>
      </c>
      <c r="I278" s="10" t="s">
        <v>1293</v>
      </c>
      <c r="J278" s="109">
        <v>140.44999999999999</v>
      </c>
      <c r="K278" s="162">
        <f>J278*0.58</f>
        <v>81.460999999999984</v>
      </c>
      <c r="O278" s="106"/>
      <c r="P278" s="106"/>
      <c r="Q278" s="106"/>
    </row>
    <row r="279" spans="1:20" s="5" customFormat="1" ht="12.75">
      <c r="A279" s="9" t="s">
        <v>1962</v>
      </c>
      <c r="B279" s="14"/>
      <c r="C279" s="147"/>
      <c r="D279" s="10"/>
      <c r="E279" s="10"/>
      <c r="F279" s="10"/>
      <c r="G279" s="10"/>
      <c r="H279" s="10"/>
      <c r="I279" s="10"/>
      <c r="J279" s="109"/>
      <c r="K279" s="162">
        <f>J279*0.58</f>
        <v>0</v>
      </c>
      <c r="L279" s="109"/>
      <c r="M279" s="109"/>
      <c r="N279" s="109"/>
      <c r="O279" s="106"/>
      <c r="P279" s="106"/>
      <c r="Q279" s="106"/>
      <c r="R279" s="109"/>
      <c r="S279" s="109"/>
      <c r="T279" s="109"/>
    </row>
    <row r="280" spans="1:20" s="5" customFormat="1" ht="12.75">
      <c r="A280" s="8">
        <v>61520</v>
      </c>
      <c r="B280" s="14" t="s">
        <v>1963</v>
      </c>
      <c r="C280" s="140" t="s">
        <v>2073</v>
      </c>
      <c r="D280" s="10" t="s">
        <v>532</v>
      </c>
      <c r="E280" s="10">
        <v>6</v>
      </c>
      <c r="F280" s="10" t="s">
        <v>2072</v>
      </c>
      <c r="G280" s="10">
        <v>1.04</v>
      </c>
      <c r="H280" s="10">
        <v>19.13</v>
      </c>
      <c r="I280" s="10" t="s">
        <v>1964</v>
      </c>
      <c r="J280" s="109">
        <v>269.66000000000003</v>
      </c>
      <c r="K280" s="162">
        <f>J280*0.58</f>
        <v>156.40280000000001</v>
      </c>
      <c r="L280" s="109"/>
      <c r="M280" s="109"/>
      <c r="N280" s="109"/>
      <c r="O280" s="106"/>
      <c r="P280" s="106"/>
      <c r="Q280" s="106"/>
      <c r="R280" s="109"/>
      <c r="S280" s="109"/>
      <c r="T280" s="109"/>
    </row>
    <row r="281" spans="1:20" ht="12.75">
      <c r="A281" s="9" t="s">
        <v>767</v>
      </c>
      <c r="B281" s="5"/>
      <c r="C281" s="44"/>
      <c r="D281" s="10"/>
      <c r="E281" s="10"/>
      <c r="F281" s="10"/>
      <c r="G281" s="10"/>
      <c r="H281" s="118"/>
      <c r="I281" s="11"/>
      <c r="J281" s="109"/>
      <c r="K281" s="162">
        <f>J281*0.58</f>
        <v>0</v>
      </c>
      <c r="O281" s="106"/>
      <c r="P281" s="106"/>
      <c r="Q281" s="106"/>
    </row>
    <row r="282" spans="1:20" ht="12.75">
      <c r="A282" s="8">
        <v>44910</v>
      </c>
      <c r="B282" s="5" t="s">
        <v>1729</v>
      </c>
      <c r="C282" s="140" t="s">
        <v>1397</v>
      </c>
      <c r="D282" s="10" t="s">
        <v>532</v>
      </c>
      <c r="E282" s="10">
        <v>6</v>
      </c>
      <c r="F282" s="10" t="s">
        <v>1871</v>
      </c>
      <c r="G282" s="10">
        <v>1.1599999999999999</v>
      </c>
      <c r="H282" s="118">
        <v>16.059999999999999</v>
      </c>
      <c r="I282" s="41" t="s">
        <v>382</v>
      </c>
      <c r="J282" s="109">
        <v>240.67</v>
      </c>
      <c r="K282" s="162">
        <f>J282*0.58</f>
        <v>139.58859999999999</v>
      </c>
      <c r="O282" s="106"/>
      <c r="P282" s="106"/>
      <c r="Q282" s="106"/>
    </row>
    <row r="283" spans="1:20" ht="12.75">
      <c r="A283" s="8">
        <v>44911</v>
      </c>
      <c r="B283" s="5" t="s">
        <v>1728</v>
      </c>
      <c r="C283" s="140" t="s">
        <v>1397</v>
      </c>
      <c r="D283" s="10" t="s">
        <v>532</v>
      </c>
      <c r="E283" s="10">
        <v>6</v>
      </c>
      <c r="F283" s="10" t="s">
        <v>1871</v>
      </c>
      <c r="G283" s="10">
        <v>1.1599999999999999</v>
      </c>
      <c r="H283" s="118">
        <v>16.059999999999999</v>
      </c>
      <c r="I283" s="41" t="s">
        <v>383</v>
      </c>
      <c r="J283" s="109">
        <v>240.67</v>
      </c>
      <c r="K283" s="162">
        <f>J283*0.58</f>
        <v>139.58859999999999</v>
      </c>
      <c r="O283" s="106"/>
      <c r="P283" s="106"/>
      <c r="Q283" s="106"/>
    </row>
    <row r="284" spans="1:20" ht="12.75">
      <c r="A284" s="8">
        <v>44900</v>
      </c>
      <c r="B284" s="8" t="s">
        <v>756</v>
      </c>
      <c r="C284" s="140" t="s">
        <v>444</v>
      </c>
      <c r="D284" s="10" t="s">
        <v>532</v>
      </c>
      <c r="E284" s="10">
        <v>6</v>
      </c>
      <c r="F284" s="10" t="s">
        <v>1871</v>
      </c>
      <c r="G284" s="10">
        <v>1.1599999999999999</v>
      </c>
      <c r="H284" s="133">
        <v>11.83</v>
      </c>
      <c r="I284" s="10" t="s">
        <v>650</v>
      </c>
      <c r="J284" s="109">
        <v>120.34</v>
      </c>
      <c r="K284" s="162">
        <f>J284*0.58</f>
        <v>69.797200000000004</v>
      </c>
      <c r="O284" s="106"/>
      <c r="P284" s="106"/>
      <c r="Q284" s="106"/>
    </row>
    <row r="285" spans="1:20" ht="12.75">
      <c r="A285" s="8">
        <v>44902</v>
      </c>
      <c r="B285" s="8" t="s">
        <v>757</v>
      </c>
      <c r="C285" s="140" t="s">
        <v>444</v>
      </c>
      <c r="D285" s="10" t="s">
        <v>532</v>
      </c>
      <c r="E285" s="10">
        <v>6</v>
      </c>
      <c r="F285" s="10" t="s">
        <v>1871</v>
      </c>
      <c r="G285" s="10">
        <v>1.1599999999999999</v>
      </c>
      <c r="H285" s="133">
        <v>11.83</v>
      </c>
      <c r="I285" s="10" t="s">
        <v>222</v>
      </c>
      <c r="J285" s="109">
        <v>120.34</v>
      </c>
      <c r="K285" s="162">
        <f>J285*0.58</f>
        <v>69.797200000000004</v>
      </c>
      <c r="O285" s="106"/>
      <c r="P285" s="106"/>
      <c r="Q285" s="106"/>
    </row>
    <row r="286" spans="1:20" ht="12.75">
      <c r="A286" s="8">
        <v>44904</v>
      </c>
      <c r="B286" s="8" t="s">
        <v>1727</v>
      </c>
      <c r="C286" s="140" t="s">
        <v>444</v>
      </c>
      <c r="D286" s="10" t="s">
        <v>532</v>
      </c>
      <c r="E286" s="10">
        <v>6</v>
      </c>
      <c r="F286" s="10" t="s">
        <v>1725</v>
      </c>
      <c r="G286" s="10">
        <v>1.44</v>
      </c>
      <c r="H286" s="134">
        <v>11.22</v>
      </c>
      <c r="I286" s="10" t="s">
        <v>272</v>
      </c>
      <c r="J286" s="109">
        <v>120.34</v>
      </c>
      <c r="K286" s="162">
        <f>J286*0.58</f>
        <v>69.797200000000004</v>
      </c>
      <c r="O286" s="106"/>
      <c r="P286" s="106"/>
      <c r="Q286" s="106"/>
    </row>
    <row r="287" spans="1:20" ht="12.75">
      <c r="A287" s="8">
        <v>44905</v>
      </c>
      <c r="B287" s="8" t="s">
        <v>1726</v>
      </c>
      <c r="C287" s="140" t="s">
        <v>444</v>
      </c>
      <c r="D287" s="10" t="s">
        <v>532</v>
      </c>
      <c r="E287" s="10">
        <v>6</v>
      </c>
      <c r="F287" s="10" t="s">
        <v>1725</v>
      </c>
      <c r="G287" s="10">
        <v>1.44</v>
      </c>
      <c r="H287" s="134">
        <v>11.22</v>
      </c>
      <c r="I287" s="10" t="s">
        <v>339</v>
      </c>
      <c r="J287" s="109">
        <v>120.34</v>
      </c>
      <c r="K287" s="162">
        <f>J287*0.58</f>
        <v>69.797200000000004</v>
      </c>
      <c r="O287" s="106"/>
      <c r="P287" s="106"/>
      <c r="Q287" s="106"/>
    </row>
    <row r="288" spans="1:20" ht="12.75">
      <c r="A288" s="8">
        <v>44955</v>
      </c>
      <c r="B288" s="67" t="s">
        <v>1058</v>
      </c>
      <c r="C288" s="140" t="s">
        <v>1093</v>
      </c>
      <c r="D288" s="10" t="s">
        <v>532</v>
      </c>
      <c r="E288" s="10">
        <v>6</v>
      </c>
      <c r="F288" s="60" t="s">
        <v>1724</v>
      </c>
      <c r="G288" s="123">
        <v>0.84299999999999997</v>
      </c>
      <c r="H288" s="60">
        <v>11.5</v>
      </c>
      <c r="I288" s="10" t="s">
        <v>1059</v>
      </c>
      <c r="J288" s="109">
        <v>112.08</v>
      </c>
      <c r="K288" s="162">
        <f>J288*0.58</f>
        <v>65.006399999999999</v>
      </c>
      <c r="O288" s="106"/>
      <c r="P288" s="106"/>
      <c r="Q288" s="106"/>
    </row>
    <row r="289" spans="1:17" ht="12.75">
      <c r="A289" s="9" t="s">
        <v>1723</v>
      </c>
      <c r="B289" s="8"/>
      <c r="C289" s="140"/>
      <c r="D289" s="10"/>
      <c r="E289" s="10"/>
      <c r="F289" s="10"/>
      <c r="G289" s="10"/>
      <c r="H289" s="118"/>
      <c r="I289" s="10"/>
      <c r="J289" s="109"/>
      <c r="K289" s="162">
        <f>J289*0.58</f>
        <v>0</v>
      </c>
      <c r="O289" s="106"/>
      <c r="P289" s="106"/>
      <c r="Q289" s="106"/>
    </row>
    <row r="290" spans="1:17" ht="12.75">
      <c r="A290" s="8">
        <v>44931</v>
      </c>
      <c r="B290" s="5" t="s">
        <v>395</v>
      </c>
      <c r="C290" s="140" t="s">
        <v>270</v>
      </c>
      <c r="D290" s="10" t="s">
        <v>532</v>
      </c>
      <c r="E290" s="10">
        <v>6</v>
      </c>
      <c r="F290" s="10" t="s">
        <v>1722</v>
      </c>
      <c r="G290" s="103">
        <f>(12*8*8)/1728</f>
        <v>0.44444444444444442</v>
      </c>
      <c r="H290" s="118">
        <v>5.5</v>
      </c>
      <c r="I290" s="52" t="s">
        <v>65</v>
      </c>
      <c r="J290" s="109">
        <v>76.62</v>
      </c>
      <c r="K290" s="162">
        <f>J290*0.58</f>
        <v>44.439599999999999</v>
      </c>
      <c r="O290" s="106"/>
      <c r="P290" s="106"/>
      <c r="Q290" s="106"/>
    </row>
    <row r="291" spans="1:17" ht="12.75">
      <c r="A291" s="8">
        <v>44941</v>
      </c>
      <c r="B291" s="5" t="s">
        <v>468</v>
      </c>
      <c r="C291" s="140" t="s">
        <v>557</v>
      </c>
      <c r="D291" s="10" t="s">
        <v>532</v>
      </c>
      <c r="E291" s="10">
        <v>6</v>
      </c>
      <c r="F291" s="10" t="s">
        <v>1721</v>
      </c>
      <c r="G291" s="103">
        <v>0.161</v>
      </c>
      <c r="H291" s="118">
        <v>2.79</v>
      </c>
      <c r="I291" s="52" t="s">
        <v>469</v>
      </c>
      <c r="J291" s="109">
        <v>56.63</v>
      </c>
      <c r="K291" s="162">
        <f>J291*0.58</f>
        <v>32.845399999999998</v>
      </c>
      <c r="O291" s="106"/>
      <c r="P291" s="106"/>
      <c r="Q291" s="106"/>
    </row>
    <row r="292" spans="1:17" ht="12.75">
      <c r="A292" s="8">
        <v>44943</v>
      </c>
      <c r="B292" s="5" t="s">
        <v>702</v>
      </c>
      <c r="C292" s="140" t="s">
        <v>723</v>
      </c>
      <c r="D292" s="10" t="s">
        <v>532</v>
      </c>
      <c r="E292" s="10">
        <v>6</v>
      </c>
      <c r="F292" s="10" t="s">
        <v>1721</v>
      </c>
      <c r="G292" s="103">
        <v>0.161</v>
      </c>
      <c r="H292" s="118">
        <v>2.89</v>
      </c>
      <c r="I292" s="52" t="s">
        <v>703</v>
      </c>
      <c r="J292" s="109">
        <v>62.53</v>
      </c>
      <c r="K292" s="162">
        <f>J292*0.58</f>
        <v>36.267399999999995</v>
      </c>
      <c r="O292" s="106"/>
      <c r="P292" s="106"/>
      <c r="Q292" s="106"/>
    </row>
    <row r="293" spans="1:17" ht="12.75">
      <c r="A293" s="8">
        <v>44956</v>
      </c>
      <c r="B293" s="5" t="s">
        <v>1496</v>
      </c>
      <c r="C293" s="140" t="s">
        <v>1195</v>
      </c>
      <c r="D293" s="10" t="s">
        <v>532</v>
      </c>
      <c r="E293" s="10">
        <v>6</v>
      </c>
      <c r="F293" s="10" t="s">
        <v>1720</v>
      </c>
      <c r="G293" s="103">
        <v>0.38</v>
      </c>
      <c r="H293" s="10">
        <v>5</v>
      </c>
      <c r="I293" s="52" t="s">
        <v>1194</v>
      </c>
      <c r="J293" s="109">
        <v>84.27</v>
      </c>
      <c r="K293" s="162">
        <f>J293*0.58</f>
        <v>48.876599999999996</v>
      </c>
      <c r="O293" s="106"/>
      <c r="P293" s="106"/>
      <c r="Q293" s="106"/>
    </row>
    <row r="294" spans="1:17" ht="12.75">
      <c r="A294" s="48">
        <v>44945</v>
      </c>
      <c r="B294" s="5" t="s">
        <v>1263</v>
      </c>
      <c r="C294" s="140" t="s">
        <v>747</v>
      </c>
      <c r="D294" s="10" t="s">
        <v>532</v>
      </c>
      <c r="E294" s="10">
        <v>6</v>
      </c>
      <c r="F294" s="10" t="s">
        <v>1719</v>
      </c>
      <c r="G294" s="10">
        <v>1.03</v>
      </c>
      <c r="H294" s="118">
        <v>16</v>
      </c>
      <c r="I294" s="60" t="s">
        <v>717</v>
      </c>
      <c r="J294" s="109">
        <v>235.96</v>
      </c>
      <c r="K294" s="162">
        <f>J294*0.58</f>
        <v>136.85679999999999</v>
      </c>
      <c r="O294" s="106"/>
      <c r="P294" s="106"/>
      <c r="Q294" s="106"/>
    </row>
    <row r="295" spans="1:17" ht="12.75">
      <c r="A295" s="48">
        <v>44947</v>
      </c>
      <c r="B295" s="5" t="s">
        <v>1262</v>
      </c>
      <c r="C295" s="140" t="s">
        <v>747</v>
      </c>
      <c r="D295" s="10" t="s">
        <v>532</v>
      </c>
      <c r="E295" s="10">
        <v>6</v>
      </c>
      <c r="F295" s="10" t="s">
        <v>1719</v>
      </c>
      <c r="G295" s="10">
        <v>1.03</v>
      </c>
      <c r="H295" s="118">
        <v>16</v>
      </c>
      <c r="I295" s="60" t="s">
        <v>718</v>
      </c>
      <c r="J295" s="109">
        <v>235.96</v>
      </c>
      <c r="K295" s="162">
        <f>J295*0.58</f>
        <v>136.85679999999999</v>
      </c>
      <c r="O295" s="106"/>
      <c r="P295" s="106"/>
      <c r="Q295" s="106"/>
    </row>
    <row r="296" spans="1:17" ht="12.75">
      <c r="A296" s="9" t="s">
        <v>764</v>
      </c>
      <c r="B296" s="5"/>
      <c r="C296" s="140"/>
      <c r="D296" s="10"/>
      <c r="E296" s="10"/>
      <c r="F296" s="5"/>
      <c r="G296" s="5"/>
      <c r="H296" s="118"/>
      <c r="I296" s="60"/>
      <c r="J296" s="109"/>
      <c r="K296" s="162">
        <f>J296*0.58</f>
        <v>0</v>
      </c>
      <c r="O296" s="106"/>
      <c r="P296" s="106"/>
      <c r="Q296" s="106"/>
    </row>
    <row r="297" spans="1:17" ht="12.75">
      <c r="A297" s="17">
        <v>67750</v>
      </c>
      <c r="B297" s="5" t="s">
        <v>1258</v>
      </c>
      <c r="C297" s="140" t="s">
        <v>910</v>
      </c>
      <c r="D297" s="10" t="s">
        <v>532</v>
      </c>
      <c r="E297" s="10">
        <v>6</v>
      </c>
      <c r="F297" s="10" t="s">
        <v>1718</v>
      </c>
      <c r="G297" s="10">
        <v>0.37</v>
      </c>
      <c r="H297" s="118">
        <v>2.25</v>
      </c>
      <c r="I297" s="10" t="s">
        <v>834</v>
      </c>
      <c r="J297" s="109">
        <v>57.19</v>
      </c>
      <c r="K297" s="162">
        <f>J297*0.58</f>
        <v>33.170199999999994</v>
      </c>
      <c r="O297" s="106"/>
      <c r="P297" s="106"/>
      <c r="Q297" s="106"/>
    </row>
    <row r="298" spans="1:17" ht="12.75">
      <c r="A298" s="17">
        <v>67751</v>
      </c>
      <c r="B298" s="5" t="s">
        <v>1259</v>
      </c>
      <c r="C298" s="140" t="s">
        <v>910</v>
      </c>
      <c r="D298" s="10" t="s">
        <v>532</v>
      </c>
      <c r="E298" s="10">
        <v>6</v>
      </c>
      <c r="F298" s="10" t="s">
        <v>1717</v>
      </c>
      <c r="G298" s="10">
        <v>2.9000000000000001E-2</v>
      </c>
      <c r="H298" s="10">
        <v>1.99</v>
      </c>
      <c r="I298" s="10" t="s">
        <v>835</v>
      </c>
      <c r="J298" s="109">
        <v>57.19</v>
      </c>
      <c r="K298" s="162">
        <f>J298*0.58</f>
        <v>33.170199999999994</v>
      </c>
      <c r="O298" s="106"/>
      <c r="P298" s="106"/>
      <c r="Q298" s="106"/>
    </row>
    <row r="299" spans="1:17" ht="12.75">
      <c r="A299" s="17">
        <v>68750</v>
      </c>
      <c r="B299" s="5" t="s">
        <v>1260</v>
      </c>
      <c r="C299" s="140" t="s">
        <v>765</v>
      </c>
      <c r="D299" s="10" t="s">
        <v>532</v>
      </c>
      <c r="E299" s="10">
        <v>6</v>
      </c>
      <c r="F299" s="10" t="s">
        <v>1709</v>
      </c>
      <c r="G299" s="10">
        <v>0.27</v>
      </c>
      <c r="H299" s="118">
        <v>3.26</v>
      </c>
      <c r="I299" s="10" t="s">
        <v>696</v>
      </c>
      <c r="J299" s="109">
        <v>61.97</v>
      </c>
      <c r="K299" s="162">
        <f>J299*0.58</f>
        <v>35.942599999999999</v>
      </c>
      <c r="O299" s="106"/>
      <c r="P299" s="106"/>
      <c r="Q299" s="106"/>
    </row>
    <row r="300" spans="1:17" ht="12.75">
      <c r="A300" s="17">
        <v>68752</v>
      </c>
      <c r="B300" s="5" t="s">
        <v>1261</v>
      </c>
      <c r="C300" s="140" t="s">
        <v>765</v>
      </c>
      <c r="D300" s="10" t="s">
        <v>532</v>
      </c>
      <c r="E300" s="10">
        <v>6</v>
      </c>
      <c r="F300" s="10" t="s">
        <v>1709</v>
      </c>
      <c r="G300" s="10">
        <v>0.27</v>
      </c>
      <c r="H300" s="118">
        <v>3.26</v>
      </c>
      <c r="I300" s="10" t="s">
        <v>697</v>
      </c>
      <c r="J300" s="109">
        <v>61.97</v>
      </c>
      <c r="K300" s="162">
        <f>J300*0.58</f>
        <v>35.942599999999999</v>
      </c>
      <c r="O300" s="106"/>
      <c r="P300" s="106"/>
      <c r="Q300" s="106"/>
    </row>
    <row r="301" spans="1:17" ht="12.75">
      <c r="A301" s="18">
        <v>68751</v>
      </c>
      <c r="B301" s="5" t="s">
        <v>1256</v>
      </c>
      <c r="C301" s="140" t="s">
        <v>765</v>
      </c>
      <c r="D301" s="10" t="s">
        <v>532</v>
      </c>
      <c r="E301" s="10">
        <v>6</v>
      </c>
      <c r="F301" s="10" t="s">
        <v>1716</v>
      </c>
      <c r="G301" s="10">
        <v>0.22</v>
      </c>
      <c r="H301" s="118">
        <v>2.2250000000000001</v>
      </c>
      <c r="I301" s="10" t="s">
        <v>698</v>
      </c>
      <c r="J301" s="109">
        <v>59.58</v>
      </c>
      <c r="K301" s="162">
        <f>J301*0.58</f>
        <v>34.556399999999996</v>
      </c>
      <c r="O301" s="106"/>
      <c r="P301" s="106"/>
      <c r="Q301" s="106"/>
    </row>
    <row r="302" spans="1:17" ht="12.75">
      <c r="A302" s="18">
        <v>68753</v>
      </c>
      <c r="B302" s="5" t="s">
        <v>1257</v>
      </c>
      <c r="C302" s="140" t="s">
        <v>765</v>
      </c>
      <c r="D302" s="10" t="s">
        <v>532</v>
      </c>
      <c r="E302" s="10">
        <v>6</v>
      </c>
      <c r="F302" s="10" t="s">
        <v>1716</v>
      </c>
      <c r="G302" s="10">
        <v>0.22</v>
      </c>
      <c r="H302" s="118">
        <v>2.2250000000000001</v>
      </c>
      <c r="I302" s="47" t="s">
        <v>699</v>
      </c>
      <c r="J302" s="109">
        <v>59.58</v>
      </c>
      <c r="K302" s="162">
        <f>J302*0.58</f>
        <v>34.556399999999996</v>
      </c>
      <c r="O302" s="106"/>
      <c r="P302" s="106"/>
      <c r="Q302" s="106"/>
    </row>
    <row r="303" spans="1:17" ht="12.75">
      <c r="A303" s="48">
        <v>68780</v>
      </c>
      <c r="B303" s="49" t="s">
        <v>1715</v>
      </c>
      <c r="C303" s="145" t="s">
        <v>924</v>
      </c>
      <c r="D303" s="10" t="s">
        <v>532</v>
      </c>
      <c r="E303" s="10">
        <v>6</v>
      </c>
      <c r="F303" s="10" t="s">
        <v>1711</v>
      </c>
      <c r="G303" s="10">
        <v>0.14000000000000001</v>
      </c>
      <c r="H303" s="10">
        <v>3.4</v>
      </c>
      <c r="I303" s="60" t="s">
        <v>920</v>
      </c>
      <c r="J303" s="109">
        <v>71.5</v>
      </c>
      <c r="K303" s="162">
        <f>J303*0.58</f>
        <v>41.47</v>
      </c>
      <c r="O303" s="106"/>
      <c r="P303" s="106"/>
      <c r="Q303" s="106"/>
    </row>
    <row r="304" spans="1:17" ht="12.75">
      <c r="A304" s="48">
        <v>68781</v>
      </c>
      <c r="B304" s="49" t="s">
        <v>1714</v>
      </c>
      <c r="C304" s="145" t="s">
        <v>924</v>
      </c>
      <c r="D304" s="10" t="s">
        <v>532</v>
      </c>
      <c r="E304" s="10">
        <v>6</v>
      </c>
      <c r="F304" s="10" t="s">
        <v>1711</v>
      </c>
      <c r="G304" s="10">
        <v>0.14000000000000001</v>
      </c>
      <c r="H304" s="10">
        <v>3.4</v>
      </c>
      <c r="I304" s="60" t="s">
        <v>921</v>
      </c>
      <c r="J304" s="109">
        <v>71.5</v>
      </c>
      <c r="K304" s="162">
        <f>J304*0.58</f>
        <v>41.47</v>
      </c>
      <c r="O304" s="106"/>
      <c r="P304" s="106"/>
      <c r="Q304" s="106"/>
    </row>
    <row r="305" spans="1:17" ht="12.75">
      <c r="A305" s="48">
        <v>68782</v>
      </c>
      <c r="B305" s="49" t="s">
        <v>1713</v>
      </c>
      <c r="C305" s="145" t="s">
        <v>924</v>
      </c>
      <c r="D305" s="10" t="s">
        <v>532</v>
      </c>
      <c r="E305" s="10">
        <v>6</v>
      </c>
      <c r="F305" s="10" t="s">
        <v>1711</v>
      </c>
      <c r="G305" s="10">
        <v>0.14000000000000001</v>
      </c>
      <c r="H305" s="10">
        <v>3.4</v>
      </c>
      <c r="I305" s="60" t="s">
        <v>922</v>
      </c>
      <c r="J305" s="109">
        <v>73.88</v>
      </c>
      <c r="K305" s="162">
        <f>J305*0.58</f>
        <v>42.850399999999993</v>
      </c>
      <c r="O305" s="106"/>
      <c r="P305" s="106"/>
      <c r="Q305" s="106"/>
    </row>
    <row r="306" spans="1:17" ht="12.75">
      <c r="A306" s="48">
        <v>68783</v>
      </c>
      <c r="B306" s="49" t="s">
        <v>1712</v>
      </c>
      <c r="C306" s="145" t="s">
        <v>924</v>
      </c>
      <c r="D306" s="10" t="s">
        <v>532</v>
      </c>
      <c r="E306" s="10">
        <v>6</v>
      </c>
      <c r="F306" s="10" t="s">
        <v>1711</v>
      </c>
      <c r="G306" s="10">
        <v>0.14000000000000001</v>
      </c>
      <c r="H306" s="10">
        <v>3.4</v>
      </c>
      <c r="I306" s="60" t="s">
        <v>923</v>
      </c>
      <c r="J306" s="109">
        <v>73.88</v>
      </c>
      <c r="K306" s="162">
        <f>J306*0.58</f>
        <v>42.850399999999993</v>
      </c>
      <c r="O306" s="106"/>
      <c r="P306" s="106"/>
      <c r="Q306" s="106"/>
    </row>
    <row r="307" spans="1:17" ht="12.75">
      <c r="A307" s="17">
        <v>68760</v>
      </c>
      <c r="B307" s="5" t="s">
        <v>1710</v>
      </c>
      <c r="C307" s="140" t="s">
        <v>766</v>
      </c>
      <c r="D307" s="10" t="s">
        <v>532</v>
      </c>
      <c r="E307" s="10">
        <v>6</v>
      </c>
      <c r="F307" s="10" t="s">
        <v>1709</v>
      </c>
      <c r="G307" s="10">
        <v>0.27</v>
      </c>
      <c r="H307" s="118">
        <v>3.26</v>
      </c>
      <c r="I307" s="10" t="s">
        <v>700</v>
      </c>
      <c r="J307" s="109">
        <v>84.24</v>
      </c>
      <c r="K307" s="162">
        <f>J307*0.58</f>
        <v>48.859199999999994</v>
      </c>
      <c r="O307" s="106"/>
      <c r="P307" s="106"/>
      <c r="Q307" s="106"/>
    </row>
    <row r="308" spans="1:17" ht="12.75">
      <c r="A308" s="17">
        <v>68762</v>
      </c>
      <c r="B308" s="5" t="s">
        <v>1244</v>
      </c>
      <c r="C308" s="140" t="s">
        <v>766</v>
      </c>
      <c r="D308" s="10" t="s">
        <v>532</v>
      </c>
      <c r="E308" s="10">
        <v>6</v>
      </c>
      <c r="F308" s="10" t="s">
        <v>1709</v>
      </c>
      <c r="G308" s="10">
        <v>0.27</v>
      </c>
      <c r="H308" s="118">
        <v>3.26</v>
      </c>
      <c r="I308" s="10" t="s">
        <v>701</v>
      </c>
      <c r="J308" s="109">
        <v>84.24</v>
      </c>
      <c r="K308" s="162">
        <f>J308*0.58</f>
        <v>48.859199999999994</v>
      </c>
      <c r="O308" s="106"/>
      <c r="P308" s="106"/>
      <c r="Q308" s="106"/>
    </row>
    <row r="309" spans="1:17" ht="12.75">
      <c r="A309" s="18">
        <v>68910</v>
      </c>
      <c r="B309" s="5" t="s">
        <v>2115</v>
      </c>
      <c r="C309" s="140" t="s">
        <v>2121</v>
      </c>
      <c r="D309" s="10" t="s">
        <v>532</v>
      </c>
      <c r="E309" s="10">
        <v>6</v>
      </c>
      <c r="F309" s="10" t="s">
        <v>1716</v>
      </c>
      <c r="G309" s="10">
        <v>0.215</v>
      </c>
      <c r="H309" s="118">
        <v>2.23</v>
      </c>
      <c r="I309" s="10" t="s">
        <v>2114</v>
      </c>
      <c r="J309" s="116">
        <v>75</v>
      </c>
      <c r="K309" s="162">
        <f>J309*0.58</f>
        <v>43.5</v>
      </c>
      <c r="O309" s="106"/>
      <c r="P309" s="106"/>
      <c r="Q309" s="106"/>
    </row>
    <row r="310" spans="1:17" ht="12.75">
      <c r="A310" s="8">
        <v>68793</v>
      </c>
      <c r="B310" s="67" t="s">
        <v>1245</v>
      </c>
      <c r="C310" s="140" t="s">
        <v>971</v>
      </c>
      <c r="D310" s="10" t="s">
        <v>532</v>
      </c>
      <c r="E310" s="10">
        <v>6</v>
      </c>
      <c r="F310" s="10" t="s">
        <v>1707</v>
      </c>
      <c r="G310" s="10">
        <v>0.40300000000000002</v>
      </c>
      <c r="H310" s="10">
        <v>4.5</v>
      </c>
      <c r="I310" s="10" t="s">
        <v>952</v>
      </c>
      <c r="J310" s="109">
        <v>147.47999999999999</v>
      </c>
      <c r="K310" s="162">
        <f>J310*0.58</f>
        <v>85.538399999999982</v>
      </c>
      <c r="O310" s="106"/>
      <c r="P310" s="106"/>
      <c r="Q310" s="106"/>
    </row>
    <row r="311" spans="1:17" ht="12.75">
      <c r="A311" s="8">
        <v>68794</v>
      </c>
      <c r="B311" s="67" t="s">
        <v>1708</v>
      </c>
      <c r="C311" s="140" t="s">
        <v>971</v>
      </c>
      <c r="D311" s="10" t="s">
        <v>532</v>
      </c>
      <c r="E311" s="10">
        <v>6</v>
      </c>
      <c r="F311" s="10" t="s">
        <v>1707</v>
      </c>
      <c r="G311" s="10">
        <v>0.40300000000000002</v>
      </c>
      <c r="H311" s="10">
        <v>4.5</v>
      </c>
      <c r="I311" s="10" t="s">
        <v>953</v>
      </c>
      <c r="J311" s="109">
        <v>147.47999999999999</v>
      </c>
      <c r="K311" s="162">
        <f>J311*0.58</f>
        <v>85.538399999999982</v>
      </c>
      <c r="O311" s="106"/>
      <c r="P311" s="106"/>
      <c r="Q311" s="106"/>
    </row>
    <row r="312" spans="1:17" ht="12.75">
      <c r="A312" s="8">
        <v>68795</v>
      </c>
      <c r="B312" s="67" t="s">
        <v>1246</v>
      </c>
      <c r="C312" s="140" t="s">
        <v>971</v>
      </c>
      <c r="D312" s="10" t="s">
        <v>532</v>
      </c>
      <c r="E312" s="10">
        <v>6</v>
      </c>
      <c r="F312" s="10" t="s">
        <v>1707</v>
      </c>
      <c r="G312" s="10">
        <v>0.40300000000000002</v>
      </c>
      <c r="H312" s="10">
        <v>7.18</v>
      </c>
      <c r="I312" s="10" t="s">
        <v>954</v>
      </c>
      <c r="J312" s="109">
        <v>147.47999999999999</v>
      </c>
      <c r="K312" s="162">
        <f>J312*0.58</f>
        <v>85.538399999999982</v>
      </c>
      <c r="O312" s="106"/>
      <c r="P312" s="106"/>
      <c r="Q312" s="106"/>
    </row>
    <row r="313" spans="1:17" ht="12.75">
      <c r="A313" s="8">
        <v>68796</v>
      </c>
      <c r="B313" s="67" t="s">
        <v>1247</v>
      </c>
      <c r="C313" s="140" t="s">
        <v>971</v>
      </c>
      <c r="D313" s="10" t="s">
        <v>532</v>
      </c>
      <c r="E313" s="10">
        <v>6</v>
      </c>
      <c r="F313" s="10" t="s">
        <v>1707</v>
      </c>
      <c r="G313" s="10">
        <v>0.40300000000000002</v>
      </c>
      <c r="H313" s="10">
        <v>7.18</v>
      </c>
      <c r="I313" s="10" t="s">
        <v>955</v>
      </c>
      <c r="J313" s="109">
        <v>147.47999999999999</v>
      </c>
      <c r="K313" s="162">
        <f>J313*0.58</f>
        <v>85.538399999999982</v>
      </c>
      <c r="O313" s="106"/>
      <c r="P313" s="106"/>
      <c r="Q313" s="106"/>
    </row>
    <row r="314" spans="1:17" ht="12.75">
      <c r="A314" s="8">
        <v>68785</v>
      </c>
      <c r="B314" s="67" t="s">
        <v>1248</v>
      </c>
      <c r="C314" s="140" t="s">
        <v>971</v>
      </c>
      <c r="D314" s="10" t="s">
        <v>532</v>
      </c>
      <c r="E314" s="10">
        <v>6</v>
      </c>
      <c r="F314" s="10" t="s">
        <v>1707</v>
      </c>
      <c r="G314" s="10">
        <v>0.40300000000000002</v>
      </c>
      <c r="H314" s="10">
        <v>6.57</v>
      </c>
      <c r="I314" s="10" t="s">
        <v>956</v>
      </c>
      <c r="J314" s="109">
        <v>117.98</v>
      </c>
      <c r="K314" s="162">
        <f>J314*0.58</f>
        <v>68.428399999999996</v>
      </c>
      <c r="O314" s="106"/>
      <c r="P314" s="106"/>
      <c r="Q314" s="106"/>
    </row>
    <row r="315" spans="1:17" ht="12.75">
      <c r="A315" s="8">
        <v>68786</v>
      </c>
      <c r="B315" s="67" t="s">
        <v>1249</v>
      </c>
      <c r="C315" s="140" t="s">
        <v>971</v>
      </c>
      <c r="D315" s="10" t="s">
        <v>532</v>
      </c>
      <c r="E315" s="10">
        <v>6</v>
      </c>
      <c r="F315" s="10" t="s">
        <v>1707</v>
      </c>
      <c r="G315" s="10">
        <v>0.40300000000000002</v>
      </c>
      <c r="H315" s="10">
        <v>6.57</v>
      </c>
      <c r="I315" s="10" t="s">
        <v>957</v>
      </c>
      <c r="J315" s="109">
        <v>117.98</v>
      </c>
      <c r="K315" s="162">
        <f>J315*0.58</f>
        <v>68.428399999999996</v>
      </c>
      <c r="O315" s="106"/>
      <c r="P315" s="106"/>
      <c r="Q315" s="106"/>
    </row>
    <row r="316" spans="1:17" ht="12.75">
      <c r="A316" s="8">
        <v>68732</v>
      </c>
      <c r="B316" s="67" t="s">
        <v>1250</v>
      </c>
      <c r="C316" s="140" t="s">
        <v>1083</v>
      </c>
      <c r="D316" s="10" t="s">
        <v>532</v>
      </c>
      <c r="E316" s="10">
        <v>6</v>
      </c>
      <c r="F316" s="10" t="s">
        <v>1707</v>
      </c>
      <c r="G316" s="10">
        <v>0.40300000000000002</v>
      </c>
      <c r="H316" s="10">
        <v>4.5</v>
      </c>
      <c r="I316" s="10" t="s">
        <v>1084</v>
      </c>
      <c r="J316" s="109">
        <v>135.68</v>
      </c>
      <c r="K316" s="162">
        <f>J316*0.58</f>
        <v>78.694400000000002</v>
      </c>
      <c r="O316" s="106"/>
      <c r="P316" s="106"/>
      <c r="Q316" s="106"/>
    </row>
    <row r="317" spans="1:17" ht="12.75">
      <c r="A317" s="8">
        <v>68733</v>
      </c>
      <c r="B317" s="67" t="s">
        <v>1251</v>
      </c>
      <c r="C317" s="140" t="s">
        <v>1083</v>
      </c>
      <c r="D317" s="10" t="s">
        <v>532</v>
      </c>
      <c r="E317" s="10">
        <v>6</v>
      </c>
      <c r="F317" s="10" t="s">
        <v>1707</v>
      </c>
      <c r="G317" s="10">
        <v>0.40300000000000002</v>
      </c>
      <c r="H317" s="10">
        <v>4.5</v>
      </c>
      <c r="I317" s="10" t="s">
        <v>1085</v>
      </c>
      <c r="J317" s="109">
        <v>135.68</v>
      </c>
      <c r="K317" s="162">
        <f>J317*0.58</f>
        <v>78.694400000000002</v>
      </c>
      <c r="O317" s="106"/>
      <c r="P317" s="106"/>
      <c r="Q317" s="106"/>
    </row>
    <row r="318" spans="1:17" ht="12.75">
      <c r="A318" s="8">
        <v>68734</v>
      </c>
      <c r="B318" s="67" t="s">
        <v>1252</v>
      </c>
      <c r="C318" s="140" t="s">
        <v>1083</v>
      </c>
      <c r="D318" s="10" t="s">
        <v>532</v>
      </c>
      <c r="E318" s="10">
        <v>6</v>
      </c>
      <c r="F318" s="10" t="s">
        <v>1707</v>
      </c>
      <c r="G318" s="10">
        <v>0.40300000000000002</v>
      </c>
      <c r="H318" s="10">
        <v>7.18</v>
      </c>
      <c r="I318" s="10" t="s">
        <v>1086</v>
      </c>
      <c r="J318" s="109">
        <v>135.68</v>
      </c>
      <c r="K318" s="162">
        <f>J318*0.58</f>
        <v>78.694400000000002</v>
      </c>
      <c r="O318" s="106"/>
      <c r="P318" s="106"/>
      <c r="Q318" s="106"/>
    </row>
    <row r="319" spans="1:17" ht="12.75">
      <c r="A319" s="8">
        <v>68735</v>
      </c>
      <c r="B319" s="67" t="s">
        <v>1253</v>
      </c>
      <c r="C319" s="140" t="s">
        <v>1083</v>
      </c>
      <c r="D319" s="10" t="s">
        <v>532</v>
      </c>
      <c r="E319" s="10">
        <v>6</v>
      </c>
      <c r="F319" s="10" t="s">
        <v>1707</v>
      </c>
      <c r="G319" s="10">
        <v>0.40300000000000002</v>
      </c>
      <c r="H319" s="10">
        <v>7.18</v>
      </c>
      <c r="I319" s="10" t="s">
        <v>1087</v>
      </c>
      <c r="J319" s="109">
        <v>135.68</v>
      </c>
      <c r="K319" s="162">
        <f>J319*0.58</f>
        <v>78.694400000000002</v>
      </c>
      <c r="O319" s="106"/>
      <c r="P319" s="106"/>
      <c r="Q319" s="106"/>
    </row>
    <row r="320" spans="1:17" ht="12.75">
      <c r="A320" s="8">
        <v>68730</v>
      </c>
      <c r="B320" s="67" t="s">
        <v>1254</v>
      </c>
      <c r="C320" s="140" t="s">
        <v>1083</v>
      </c>
      <c r="D320" s="10" t="s">
        <v>532</v>
      </c>
      <c r="E320" s="10">
        <v>6</v>
      </c>
      <c r="F320" s="10" t="s">
        <v>1707</v>
      </c>
      <c r="G320" s="10">
        <v>0.40300000000000002</v>
      </c>
      <c r="H320" s="10">
        <v>6.57</v>
      </c>
      <c r="I320" s="10" t="s">
        <v>1088</v>
      </c>
      <c r="J320" s="109">
        <v>106.18</v>
      </c>
      <c r="K320" s="162">
        <f>J320*0.58</f>
        <v>61.584400000000002</v>
      </c>
      <c r="O320" s="106"/>
      <c r="P320" s="106"/>
      <c r="Q320" s="106"/>
    </row>
    <row r="321" spans="1:20" ht="12.75">
      <c r="A321" s="8">
        <v>68731</v>
      </c>
      <c r="B321" s="67" t="s">
        <v>1255</v>
      </c>
      <c r="C321" s="140" t="s">
        <v>1083</v>
      </c>
      <c r="D321" s="10" t="s">
        <v>532</v>
      </c>
      <c r="E321" s="10">
        <v>6</v>
      </c>
      <c r="F321" s="10" t="s">
        <v>1707</v>
      </c>
      <c r="G321" s="10">
        <v>0.40300000000000002</v>
      </c>
      <c r="H321" s="10">
        <v>6.57</v>
      </c>
      <c r="I321" s="10" t="s">
        <v>1089</v>
      </c>
      <c r="J321" s="109">
        <v>106.18</v>
      </c>
      <c r="K321" s="162">
        <f>J321*0.58</f>
        <v>61.584400000000002</v>
      </c>
      <c r="O321" s="106"/>
      <c r="P321" s="106"/>
      <c r="Q321" s="106"/>
    </row>
    <row r="322" spans="1:20" ht="12.75">
      <c r="A322" s="9" t="s">
        <v>642</v>
      </c>
      <c r="B322" s="8"/>
      <c r="C322" s="148"/>
      <c r="D322" s="10"/>
      <c r="E322" s="10"/>
      <c r="F322" s="10"/>
      <c r="G322" s="10"/>
      <c r="H322" s="118"/>
      <c r="I322" s="10"/>
      <c r="J322" s="109"/>
      <c r="K322" s="162">
        <f>J322*0.58</f>
        <v>0</v>
      </c>
      <c r="O322" s="106"/>
      <c r="P322" s="106"/>
      <c r="Q322" s="106"/>
    </row>
    <row r="323" spans="1:20" s="1" customFormat="1">
      <c r="A323" s="8">
        <v>66500</v>
      </c>
      <c r="B323" s="5" t="s">
        <v>1453</v>
      </c>
      <c r="C323" s="25" t="s">
        <v>909</v>
      </c>
      <c r="D323" s="10" t="s">
        <v>532</v>
      </c>
      <c r="E323" s="10">
        <v>6</v>
      </c>
      <c r="F323" s="10" t="s">
        <v>1706</v>
      </c>
      <c r="G323" s="10">
        <v>0.16</v>
      </c>
      <c r="H323" s="10">
        <v>1.94</v>
      </c>
      <c r="I323" s="10" t="s">
        <v>825</v>
      </c>
      <c r="J323" s="109">
        <v>38.14</v>
      </c>
      <c r="K323" s="162">
        <f>J323*0.58</f>
        <v>22.121199999999998</v>
      </c>
      <c r="L323" s="108"/>
      <c r="M323" s="108"/>
      <c r="N323" s="108"/>
      <c r="O323" s="106"/>
      <c r="P323" s="106"/>
      <c r="Q323" s="106"/>
      <c r="R323" s="108"/>
      <c r="S323" s="108"/>
      <c r="T323" s="108"/>
    </row>
    <row r="324" spans="1:20" s="1" customFormat="1">
      <c r="A324" s="8">
        <v>66505</v>
      </c>
      <c r="B324" s="5" t="s">
        <v>1454</v>
      </c>
      <c r="C324" s="25" t="s">
        <v>909</v>
      </c>
      <c r="D324" s="10" t="s">
        <v>532</v>
      </c>
      <c r="E324" s="10">
        <v>6</v>
      </c>
      <c r="F324" s="10" t="s">
        <v>2247</v>
      </c>
      <c r="G324" s="117">
        <v>0.03</v>
      </c>
      <c r="H324" s="10">
        <v>1</v>
      </c>
      <c r="I324" s="10" t="s">
        <v>938</v>
      </c>
      <c r="J324" s="109">
        <v>38.14</v>
      </c>
      <c r="K324" s="162">
        <f>J324*0.58</f>
        <v>22.121199999999998</v>
      </c>
      <c r="L324" s="108"/>
      <c r="M324" s="108"/>
      <c r="N324" s="108"/>
      <c r="O324" s="106"/>
      <c r="P324" s="106"/>
      <c r="Q324" s="106"/>
      <c r="R324" s="108"/>
      <c r="S324" s="108"/>
      <c r="T324" s="108"/>
    </row>
    <row r="325" spans="1:20" ht="12.75">
      <c r="A325" s="8">
        <v>67100</v>
      </c>
      <c r="B325" s="5" t="s">
        <v>1455</v>
      </c>
      <c r="C325" s="25" t="s">
        <v>409</v>
      </c>
      <c r="D325" s="10" t="s">
        <v>532</v>
      </c>
      <c r="E325" s="10">
        <v>6</v>
      </c>
      <c r="F325" s="10" t="s">
        <v>1702</v>
      </c>
      <c r="G325" s="10">
        <v>0.44</v>
      </c>
      <c r="H325" s="133">
        <v>2.5</v>
      </c>
      <c r="I325" s="10" t="s">
        <v>1705</v>
      </c>
      <c r="J325" s="109">
        <v>40.07</v>
      </c>
      <c r="K325" s="162">
        <f>J325*0.58</f>
        <v>23.240599999999997</v>
      </c>
      <c r="O325" s="106"/>
      <c r="P325" s="106"/>
      <c r="Q325" s="106"/>
    </row>
    <row r="326" spans="1:20" ht="12.75">
      <c r="A326" s="8">
        <v>67101</v>
      </c>
      <c r="B326" s="5" t="s">
        <v>1456</v>
      </c>
      <c r="C326" s="25" t="s">
        <v>409</v>
      </c>
      <c r="D326" s="10" t="s">
        <v>532</v>
      </c>
      <c r="E326" s="10">
        <v>6</v>
      </c>
      <c r="F326" s="10" t="s">
        <v>1702</v>
      </c>
      <c r="G326" s="10">
        <v>0.44</v>
      </c>
      <c r="H326" s="133">
        <v>2.5</v>
      </c>
      <c r="I326" s="10" t="s">
        <v>284</v>
      </c>
      <c r="J326" s="109">
        <v>40.07</v>
      </c>
      <c r="K326" s="162">
        <f>J326*0.58</f>
        <v>23.240599999999997</v>
      </c>
      <c r="O326" s="106"/>
      <c r="P326" s="106"/>
      <c r="Q326" s="106"/>
    </row>
    <row r="327" spans="1:20" ht="12.75">
      <c r="A327" s="8">
        <v>68602</v>
      </c>
      <c r="B327" s="5" t="s">
        <v>1449</v>
      </c>
      <c r="C327" s="25" t="s">
        <v>520</v>
      </c>
      <c r="D327" s="10" t="s">
        <v>532</v>
      </c>
      <c r="E327" s="10">
        <v>6</v>
      </c>
      <c r="F327" s="10" t="s">
        <v>1702</v>
      </c>
      <c r="G327" s="10">
        <v>0.44</v>
      </c>
      <c r="H327" s="10">
        <v>4.25</v>
      </c>
      <c r="I327" s="10" t="s">
        <v>521</v>
      </c>
      <c r="J327" s="109">
        <v>78.239999999999995</v>
      </c>
      <c r="K327" s="162">
        <f>J327*0.58</f>
        <v>45.379199999999997</v>
      </c>
      <c r="O327" s="106"/>
      <c r="P327" s="106"/>
      <c r="Q327" s="106"/>
    </row>
    <row r="328" spans="1:20" ht="12.75">
      <c r="A328" s="8">
        <v>68702</v>
      </c>
      <c r="B328" s="5" t="s">
        <v>1450</v>
      </c>
      <c r="C328" s="25" t="s">
        <v>520</v>
      </c>
      <c r="D328" s="10" t="s">
        <v>532</v>
      </c>
      <c r="E328" s="10">
        <v>6</v>
      </c>
      <c r="F328" s="10" t="s">
        <v>1702</v>
      </c>
      <c r="G328" s="10">
        <v>0.44</v>
      </c>
      <c r="H328" s="10">
        <v>4.25</v>
      </c>
      <c r="I328" s="10" t="s">
        <v>522</v>
      </c>
      <c r="J328" s="109">
        <v>78.239999999999995</v>
      </c>
      <c r="K328" s="162">
        <f>J328*0.58</f>
        <v>45.379199999999997</v>
      </c>
      <c r="O328" s="106"/>
      <c r="P328" s="106"/>
      <c r="Q328" s="106"/>
    </row>
    <row r="329" spans="1:20" ht="12.75">
      <c r="A329" s="8">
        <v>68244</v>
      </c>
      <c r="B329" s="5" t="s">
        <v>1451</v>
      </c>
      <c r="C329" s="25" t="s">
        <v>147</v>
      </c>
      <c r="D329" s="10" t="s">
        <v>532</v>
      </c>
      <c r="E329" s="10">
        <v>6</v>
      </c>
      <c r="F329" s="10" t="s">
        <v>1702</v>
      </c>
      <c r="G329" s="10">
        <v>0.44</v>
      </c>
      <c r="H329" s="10">
        <v>4.25</v>
      </c>
      <c r="I329" s="10" t="s">
        <v>325</v>
      </c>
      <c r="J329" s="109">
        <v>72.22</v>
      </c>
      <c r="K329" s="162">
        <f>J329*0.58</f>
        <v>41.887599999999999</v>
      </c>
      <c r="O329" s="106"/>
      <c r="P329" s="106"/>
      <c r="Q329" s="106"/>
    </row>
    <row r="330" spans="1:20" ht="12.75">
      <c r="A330" s="8">
        <v>68344</v>
      </c>
      <c r="B330" s="5" t="s">
        <v>1452</v>
      </c>
      <c r="C330" s="25" t="s">
        <v>147</v>
      </c>
      <c r="D330" s="10" t="s">
        <v>532</v>
      </c>
      <c r="E330" s="10">
        <v>6</v>
      </c>
      <c r="F330" s="10" t="s">
        <v>1702</v>
      </c>
      <c r="G330" s="10">
        <v>0.44</v>
      </c>
      <c r="H330" s="10">
        <v>4.25</v>
      </c>
      <c r="I330" s="10" t="s">
        <v>326</v>
      </c>
      <c r="J330" s="109">
        <v>72.22</v>
      </c>
      <c r="K330" s="162">
        <f>J330*0.58</f>
        <v>41.887599999999999</v>
      </c>
      <c r="O330" s="106"/>
      <c r="P330" s="106"/>
      <c r="Q330" s="106"/>
    </row>
    <row r="331" spans="1:20" ht="12.75">
      <c r="A331" s="8">
        <v>68200</v>
      </c>
      <c r="B331" s="5" t="s">
        <v>1704</v>
      </c>
      <c r="C331" s="25" t="s">
        <v>416</v>
      </c>
      <c r="D331" s="10" t="s">
        <v>532</v>
      </c>
      <c r="E331" s="10">
        <v>6</v>
      </c>
      <c r="F331" s="10" t="s">
        <v>1701</v>
      </c>
      <c r="G331" s="10">
        <v>0.15</v>
      </c>
      <c r="H331" s="10">
        <v>1.92</v>
      </c>
      <c r="I331" s="10" t="s">
        <v>604</v>
      </c>
      <c r="J331" s="109">
        <v>50.33</v>
      </c>
      <c r="K331" s="162">
        <f>J331*0.58</f>
        <v>29.191399999999998</v>
      </c>
      <c r="O331" s="106"/>
      <c r="P331" s="106"/>
      <c r="Q331" s="106"/>
    </row>
    <row r="332" spans="1:20" ht="12.75">
      <c r="A332" s="8">
        <v>68201</v>
      </c>
      <c r="B332" s="5" t="s">
        <v>1445</v>
      </c>
      <c r="C332" s="25" t="s">
        <v>416</v>
      </c>
      <c r="D332" s="10" t="s">
        <v>532</v>
      </c>
      <c r="E332" s="10">
        <v>6</v>
      </c>
      <c r="F332" s="10" t="s">
        <v>1701</v>
      </c>
      <c r="G332" s="10">
        <v>0.15</v>
      </c>
      <c r="H332" s="10">
        <v>1.92</v>
      </c>
      <c r="I332" s="10" t="s">
        <v>447</v>
      </c>
      <c r="J332" s="109">
        <v>52.79</v>
      </c>
      <c r="K332" s="162">
        <f>J332*0.58</f>
        <v>30.618199999999998</v>
      </c>
      <c r="O332" s="106"/>
      <c r="P332" s="106"/>
      <c r="Q332" s="106"/>
    </row>
    <row r="333" spans="1:20" ht="12.75">
      <c r="A333" s="8">
        <v>68202</v>
      </c>
      <c r="B333" s="5" t="s">
        <v>1703</v>
      </c>
      <c r="C333" s="25" t="s">
        <v>416</v>
      </c>
      <c r="D333" s="10" t="s">
        <v>532</v>
      </c>
      <c r="E333" s="10">
        <v>6</v>
      </c>
      <c r="F333" s="10" t="s">
        <v>1702</v>
      </c>
      <c r="G333" s="10">
        <v>0.44</v>
      </c>
      <c r="H333" s="10">
        <v>4.25</v>
      </c>
      <c r="I333" s="10" t="s">
        <v>504</v>
      </c>
      <c r="J333" s="109">
        <v>52.79</v>
      </c>
      <c r="K333" s="162">
        <f>J333*0.58</f>
        <v>30.618199999999998</v>
      </c>
      <c r="O333" s="106"/>
      <c r="P333" s="106"/>
      <c r="Q333" s="106"/>
    </row>
    <row r="334" spans="1:20" ht="12.75">
      <c r="A334" s="8">
        <v>68300</v>
      </c>
      <c r="B334" s="5" t="s">
        <v>1448</v>
      </c>
      <c r="C334" s="25" t="s">
        <v>416</v>
      </c>
      <c r="D334" s="10" t="s">
        <v>532</v>
      </c>
      <c r="E334" s="10">
        <v>6</v>
      </c>
      <c r="F334" s="10" t="s">
        <v>1701</v>
      </c>
      <c r="G334" s="10">
        <v>0.15</v>
      </c>
      <c r="H334" s="10">
        <v>1.92</v>
      </c>
      <c r="I334" s="10" t="s">
        <v>605</v>
      </c>
      <c r="J334" s="109">
        <v>50.33</v>
      </c>
      <c r="K334" s="162">
        <f>J334*0.58</f>
        <v>29.191399999999998</v>
      </c>
      <c r="O334" s="106"/>
      <c r="P334" s="106"/>
      <c r="Q334" s="106"/>
    </row>
    <row r="335" spans="1:20" ht="12.75">
      <c r="A335" s="8">
        <v>68302</v>
      </c>
      <c r="B335" s="5" t="s">
        <v>1447</v>
      </c>
      <c r="C335" s="25" t="s">
        <v>416</v>
      </c>
      <c r="D335" s="10" t="s">
        <v>532</v>
      </c>
      <c r="E335" s="10">
        <v>6</v>
      </c>
      <c r="F335" s="10" t="s">
        <v>1702</v>
      </c>
      <c r="G335" s="10">
        <v>0.44</v>
      </c>
      <c r="H335" s="10">
        <v>4.25</v>
      </c>
      <c r="I335" s="10" t="s">
        <v>505</v>
      </c>
      <c r="J335" s="109">
        <v>52.79</v>
      </c>
      <c r="K335" s="162">
        <f>J335*0.58</f>
        <v>30.618199999999998</v>
      </c>
      <c r="O335" s="106"/>
      <c r="P335" s="106"/>
      <c r="Q335" s="106"/>
    </row>
    <row r="336" spans="1:20" ht="12.75">
      <c r="A336" s="8">
        <v>68301</v>
      </c>
      <c r="B336" s="5" t="s">
        <v>1446</v>
      </c>
      <c r="C336" s="25" t="s">
        <v>416</v>
      </c>
      <c r="D336" s="10" t="s">
        <v>532</v>
      </c>
      <c r="E336" s="10">
        <v>6</v>
      </c>
      <c r="F336" s="10" t="s">
        <v>1701</v>
      </c>
      <c r="G336" s="10">
        <v>0.15</v>
      </c>
      <c r="H336" s="10">
        <v>3.18</v>
      </c>
      <c r="I336" s="10" t="s">
        <v>448</v>
      </c>
      <c r="J336" s="109">
        <v>52.79</v>
      </c>
      <c r="K336" s="162">
        <f>J336*0.58</f>
        <v>30.618199999999998</v>
      </c>
      <c r="O336" s="106"/>
      <c r="P336" s="106"/>
      <c r="Q336" s="106"/>
    </row>
    <row r="337" spans="1:17" ht="12.75">
      <c r="A337" s="8">
        <v>33202</v>
      </c>
      <c r="B337" s="5" t="s">
        <v>1444</v>
      </c>
      <c r="C337" s="25" t="s">
        <v>137</v>
      </c>
      <c r="D337" s="10" t="s">
        <v>532</v>
      </c>
      <c r="E337" s="10">
        <v>6</v>
      </c>
      <c r="F337" s="38" t="s">
        <v>1700</v>
      </c>
      <c r="G337" s="10">
        <v>0.31</v>
      </c>
      <c r="H337" s="10">
        <v>3.3</v>
      </c>
      <c r="I337" s="10" t="s">
        <v>506</v>
      </c>
      <c r="J337" s="109">
        <v>74.38</v>
      </c>
      <c r="K337" s="162">
        <f>J337*0.58</f>
        <v>43.140399999999993</v>
      </c>
      <c r="O337" s="106"/>
      <c r="P337" s="106"/>
      <c r="Q337" s="106"/>
    </row>
    <row r="338" spans="1:17" ht="12.75">
      <c r="A338" s="9" t="s">
        <v>88</v>
      </c>
      <c r="B338" s="8"/>
      <c r="C338" s="148"/>
      <c r="D338" s="10"/>
      <c r="E338" s="10"/>
      <c r="F338" s="12"/>
      <c r="G338" s="10"/>
      <c r="H338" s="10"/>
      <c r="I338" s="10"/>
      <c r="J338" s="109"/>
      <c r="K338" s="162">
        <f>J338*0.58</f>
        <v>0</v>
      </c>
      <c r="O338" s="106"/>
      <c r="P338" s="106"/>
      <c r="Q338" s="106"/>
    </row>
    <row r="339" spans="1:17" ht="12.75">
      <c r="A339" s="8">
        <v>61052</v>
      </c>
      <c r="B339" s="5" t="s">
        <v>1171</v>
      </c>
      <c r="C339" s="25" t="s">
        <v>403</v>
      </c>
      <c r="D339" s="10" t="s">
        <v>532</v>
      </c>
      <c r="E339" s="10">
        <v>6</v>
      </c>
      <c r="F339" s="10" t="s">
        <v>1695</v>
      </c>
      <c r="G339" s="10">
        <v>0.4</v>
      </c>
      <c r="H339" s="10">
        <v>3.56</v>
      </c>
      <c r="I339" s="10" t="s">
        <v>170</v>
      </c>
      <c r="J339" s="109">
        <v>60.17</v>
      </c>
      <c r="K339" s="162">
        <f>J339*0.58</f>
        <v>34.898600000000002</v>
      </c>
      <c r="O339" s="106"/>
      <c r="P339" s="106"/>
      <c r="Q339" s="106"/>
    </row>
    <row r="340" spans="1:17" ht="12.75">
      <c r="A340" s="8">
        <v>61200</v>
      </c>
      <c r="B340" s="5" t="s">
        <v>1699</v>
      </c>
      <c r="C340" s="140" t="s">
        <v>334</v>
      </c>
      <c r="D340" s="10" t="s">
        <v>532</v>
      </c>
      <c r="E340" s="10">
        <v>6</v>
      </c>
      <c r="F340" s="10" t="s">
        <v>1698</v>
      </c>
      <c r="G340" s="10">
        <v>0.55000000000000004</v>
      </c>
      <c r="H340" s="10">
        <v>4.6500000000000004</v>
      </c>
      <c r="I340" s="10" t="s">
        <v>596</v>
      </c>
      <c r="J340" s="109">
        <v>80.63</v>
      </c>
      <c r="K340" s="162">
        <f>J340*0.58</f>
        <v>46.765399999999993</v>
      </c>
      <c r="O340" s="106"/>
      <c r="P340" s="106"/>
      <c r="Q340" s="106"/>
    </row>
    <row r="341" spans="1:17" ht="12.75">
      <c r="A341" s="8">
        <v>61050</v>
      </c>
      <c r="B341" s="5" t="s">
        <v>1697</v>
      </c>
      <c r="C341" s="25" t="s">
        <v>401</v>
      </c>
      <c r="D341" s="10" t="s">
        <v>532</v>
      </c>
      <c r="E341" s="10">
        <v>6</v>
      </c>
      <c r="F341" s="10" t="s">
        <v>1695</v>
      </c>
      <c r="G341" s="10">
        <v>0.4</v>
      </c>
      <c r="H341" s="134">
        <v>3.5</v>
      </c>
      <c r="I341" s="10" t="s">
        <v>598</v>
      </c>
      <c r="J341" s="109">
        <v>47.11</v>
      </c>
      <c r="K341" s="162">
        <f>J341*0.58</f>
        <v>27.323799999999999</v>
      </c>
      <c r="O341" s="106"/>
      <c r="P341" s="106"/>
      <c r="Q341" s="106"/>
    </row>
    <row r="342" spans="1:17" ht="12.75">
      <c r="A342" s="8">
        <v>61051</v>
      </c>
      <c r="B342" s="5" t="s">
        <v>1172</v>
      </c>
      <c r="C342" s="25" t="s">
        <v>402</v>
      </c>
      <c r="D342" s="10" t="s">
        <v>532</v>
      </c>
      <c r="E342" s="10">
        <v>6</v>
      </c>
      <c r="F342" s="10" t="s">
        <v>1695</v>
      </c>
      <c r="G342" s="10">
        <v>0.4</v>
      </c>
      <c r="H342" s="134">
        <v>3.5</v>
      </c>
      <c r="I342" s="10" t="s">
        <v>597</v>
      </c>
      <c r="J342" s="109">
        <v>47.11</v>
      </c>
      <c r="K342" s="162">
        <f>J342*0.58</f>
        <v>27.323799999999999</v>
      </c>
      <c r="O342" s="106"/>
      <c r="P342" s="106"/>
      <c r="Q342" s="106"/>
    </row>
    <row r="343" spans="1:17" ht="12.75">
      <c r="A343" s="8">
        <v>61301</v>
      </c>
      <c r="B343" s="5" t="s">
        <v>1696</v>
      </c>
      <c r="C343" s="25" t="s">
        <v>404</v>
      </c>
      <c r="D343" s="10" t="s">
        <v>532</v>
      </c>
      <c r="E343" s="10">
        <v>6</v>
      </c>
      <c r="F343" s="10" t="s">
        <v>1695</v>
      </c>
      <c r="G343" s="10">
        <v>0.4</v>
      </c>
      <c r="H343" s="134">
        <v>3.5</v>
      </c>
      <c r="I343" s="10" t="s">
        <v>594</v>
      </c>
      <c r="J343" s="109">
        <v>58.99</v>
      </c>
      <c r="K343" s="162">
        <f>J343*0.58</f>
        <v>34.214199999999998</v>
      </c>
      <c r="O343" s="106"/>
      <c r="P343" s="106"/>
      <c r="Q343" s="106"/>
    </row>
    <row r="344" spans="1:17" ht="12.75">
      <c r="A344" s="8">
        <v>61304</v>
      </c>
      <c r="B344" s="14" t="s">
        <v>296</v>
      </c>
      <c r="C344" s="140" t="s">
        <v>296</v>
      </c>
      <c r="D344" s="10" t="s">
        <v>532</v>
      </c>
      <c r="E344" s="10">
        <v>6</v>
      </c>
      <c r="F344" s="10" t="s">
        <v>1694</v>
      </c>
      <c r="G344" s="10">
        <v>0.35</v>
      </c>
      <c r="H344" s="10">
        <v>3.92</v>
      </c>
      <c r="I344" s="10" t="s">
        <v>66</v>
      </c>
      <c r="J344" s="109">
        <v>119.13</v>
      </c>
      <c r="K344" s="162">
        <f>J344*0.58</f>
        <v>69.095399999999998</v>
      </c>
      <c r="O344" s="106"/>
      <c r="P344" s="106"/>
      <c r="Q344" s="106"/>
    </row>
    <row r="345" spans="1:17" ht="12.75">
      <c r="A345" s="8">
        <v>61305</v>
      </c>
      <c r="B345" s="14" t="s">
        <v>1693</v>
      </c>
      <c r="C345" s="140" t="s">
        <v>943</v>
      </c>
      <c r="D345" s="10" t="s">
        <v>532</v>
      </c>
      <c r="E345" s="10">
        <v>6</v>
      </c>
      <c r="F345" s="10" t="s">
        <v>1691</v>
      </c>
      <c r="G345" s="10">
        <v>0.14499999999999999</v>
      </c>
      <c r="H345" s="118">
        <v>4.71</v>
      </c>
      <c r="I345" s="10" t="s">
        <v>827</v>
      </c>
      <c r="J345" s="109">
        <v>171.07</v>
      </c>
      <c r="K345" s="162">
        <f>J345*0.58</f>
        <v>99.22059999999999</v>
      </c>
      <c r="O345" s="106"/>
      <c r="P345" s="106"/>
      <c r="Q345" s="106"/>
    </row>
    <row r="346" spans="1:17" ht="12.75">
      <c r="A346" s="8">
        <v>61307</v>
      </c>
      <c r="B346" s="14" t="s">
        <v>946</v>
      </c>
      <c r="C346" s="140" t="s">
        <v>943</v>
      </c>
      <c r="D346" s="10" t="s">
        <v>532</v>
      </c>
      <c r="E346" s="10">
        <v>6</v>
      </c>
      <c r="F346" s="10" t="s">
        <v>1692</v>
      </c>
      <c r="G346" s="10">
        <v>0.13400000000000001</v>
      </c>
      <c r="H346" s="118">
        <v>4.12</v>
      </c>
      <c r="I346" s="10" t="s">
        <v>947</v>
      </c>
      <c r="J346" s="109">
        <v>171.07</v>
      </c>
      <c r="K346" s="162">
        <f>J346*0.58</f>
        <v>99.22059999999999</v>
      </c>
      <c r="O346" s="106"/>
      <c r="P346" s="106"/>
      <c r="Q346" s="106"/>
    </row>
    <row r="347" spans="1:17" ht="12.75">
      <c r="A347" s="8">
        <v>61306</v>
      </c>
      <c r="B347" s="14" t="s">
        <v>1243</v>
      </c>
      <c r="C347" s="140" t="s">
        <v>943</v>
      </c>
      <c r="D347" s="10" t="s">
        <v>532</v>
      </c>
      <c r="E347" s="10">
        <v>6</v>
      </c>
      <c r="F347" s="10" t="s">
        <v>1691</v>
      </c>
      <c r="G347" s="10">
        <v>0.13400000000000001</v>
      </c>
      <c r="H347" s="118">
        <v>4.72</v>
      </c>
      <c r="I347" s="10" t="s">
        <v>826</v>
      </c>
      <c r="J347" s="109">
        <v>182.87</v>
      </c>
      <c r="K347" s="162">
        <f>J347*0.58</f>
        <v>106.0646</v>
      </c>
      <c r="O347" s="106"/>
      <c r="P347" s="106"/>
      <c r="Q347" s="106"/>
    </row>
    <row r="348" spans="1:17" ht="12.75">
      <c r="A348" s="8">
        <v>61600</v>
      </c>
      <c r="B348" s="5" t="s">
        <v>580</v>
      </c>
      <c r="C348" s="140" t="s">
        <v>581</v>
      </c>
      <c r="D348" s="10" t="s">
        <v>532</v>
      </c>
      <c r="E348" s="10">
        <v>6</v>
      </c>
      <c r="F348" s="10" t="s">
        <v>1690</v>
      </c>
      <c r="G348" s="10">
        <v>0.84299999999999997</v>
      </c>
      <c r="H348" s="118">
        <v>3.5</v>
      </c>
      <c r="I348" s="10" t="s">
        <v>582</v>
      </c>
      <c r="J348" s="109">
        <v>88.49</v>
      </c>
      <c r="K348" s="162">
        <f>J348*0.58</f>
        <v>51.32419999999999</v>
      </c>
      <c r="O348" s="106"/>
      <c r="P348" s="106"/>
      <c r="Q348" s="106"/>
    </row>
    <row r="349" spans="1:17" ht="12.75">
      <c r="A349" s="8">
        <v>61601</v>
      </c>
      <c r="B349" s="5" t="s">
        <v>583</v>
      </c>
      <c r="C349" s="140" t="s">
        <v>581</v>
      </c>
      <c r="D349" s="10" t="s">
        <v>532</v>
      </c>
      <c r="E349" s="10">
        <v>6</v>
      </c>
      <c r="F349" s="10" t="s">
        <v>1690</v>
      </c>
      <c r="G349" s="10">
        <v>0.84299999999999997</v>
      </c>
      <c r="H349" s="118">
        <v>3.5</v>
      </c>
      <c r="I349" s="10" t="s">
        <v>584</v>
      </c>
      <c r="J349" s="109">
        <v>88.49</v>
      </c>
      <c r="K349" s="162">
        <f>J349*0.58</f>
        <v>51.32419999999999</v>
      </c>
      <c r="O349" s="106"/>
      <c r="P349" s="106"/>
      <c r="Q349" s="106"/>
    </row>
    <row r="350" spans="1:17" ht="12.75">
      <c r="A350" s="8">
        <v>61602</v>
      </c>
      <c r="B350" s="5" t="s">
        <v>1242</v>
      </c>
      <c r="C350" s="140" t="s">
        <v>581</v>
      </c>
      <c r="D350" s="10" t="s">
        <v>532</v>
      </c>
      <c r="E350" s="10">
        <v>6</v>
      </c>
      <c r="F350" s="10" t="s">
        <v>1690</v>
      </c>
      <c r="G350" s="10">
        <v>0.84299999999999997</v>
      </c>
      <c r="H350" s="118">
        <v>4</v>
      </c>
      <c r="I350" s="10" t="s">
        <v>585</v>
      </c>
      <c r="J350" s="109">
        <v>100.29</v>
      </c>
      <c r="K350" s="162">
        <f>J350*0.58</f>
        <v>58.168199999999999</v>
      </c>
      <c r="O350" s="106"/>
      <c r="P350" s="106"/>
      <c r="Q350" s="106"/>
    </row>
    <row r="351" spans="1:17" ht="12.75">
      <c r="A351" s="8">
        <v>61603</v>
      </c>
      <c r="B351" s="5" t="s">
        <v>1241</v>
      </c>
      <c r="C351" s="140" t="s">
        <v>581</v>
      </c>
      <c r="D351" s="10" t="s">
        <v>532</v>
      </c>
      <c r="E351" s="10">
        <v>6</v>
      </c>
      <c r="F351" s="10" t="s">
        <v>1690</v>
      </c>
      <c r="G351" s="10">
        <v>0.84299999999999997</v>
      </c>
      <c r="H351" s="118">
        <v>4</v>
      </c>
      <c r="I351" s="10" t="s">
        <v>586</v>
      </c>
      <c r="J351" s="109">
        <v>100.29</v>
      </c>
      <c r="K351" s="162">
        <f>J351*0.58</f>
        <v>58.168199999999999</v>
      </c>
      <c r="O351" s="106"/>
      <c r="P351" s="106"/>
      <c r="Q351" s="106"/>
    </row>
    <row r="352" spans="1:17" ht="12.75">
      <c r="A352" s="8">
        <v>61607</v>
      </c>
      <c r="B352" s="5" t="s">
        <v>1240</v>
      </c>
      <c r="C352" s="140" t="s">
        <v>581</v>
      </c>
      <c r="D352" s="10" t="s">
        <v>532</v>
      </c>
      <c r="E352" s="10">
        <v>6</v>
      </c>
      <c r="F352" s="10" t="s">
        <v>1690</v>
      </c>
      <c r="G352" s="10">
        <v>0.84299999999999997</v>
      </c>
      <c r="H352" s="118">
        <v>3.65</v>
      </c>
      <c r="I352" s="10" t="s">
        <v>159</v>
      </c>
      <c r="J352" s="109">
        <v>68.42</v>
      </c>
      <c r="K352" s="162">
        <f>J352*0.58</f>
        <v>39.683599999999998</v>
      </c>
      <c r="O352" s="106"/>
      <c r="P352" s="106"/>
      <c r="Q352" s="106"/>
    </row>
    <row r="353" spans="1:20" ht="12.75">
      <c r="A353" s="8">
        <v>61608</v>
      </c>
      <c r="B353" s="5" t="s">
        <v>1239</v>
      </c>
      <c r="C353" s="140" t="s">
        <v>581</v>
      </c>
      <c r="D353" s="10" t="s">
        <v>532</v>
      </c>
      <c r="E353" s="10">
        <v>6</v>
      </c>
      <c r="F353" s="10" t="s">
        <v>1690</v>
      </c>
      <c r="G353" s="10">
        <v>0.84299999999999997</v>
      </c>
      <c r="H353" s="118">
        <v>3.65</v>
      </c>
      <c r="I353" s="10" t="s">
        <v>160</v>
      </c>
      <c r="J353" s="109">
        <v>68.42</v>
      </c>
      <c r="K353" s="162">
        <f>J353*0.58</f>
        <v>39.683599999999998</v>
      </c>
      <c r="O353" s="106"/>
      <c r="P353" s="106"/>
      <c r="Q353" s="106"/>
    </row>
    <row r="354" spans="1:20" ht="12.75">
      <c r="A354" s="8">
        <v>61400</v>
      </c>
      <c r="B354" s="5" t="s">
        <v>1689</v>
      </c>
      <c r="C354" s="140" t="s">
        <v>75</v>
      </c>
      <c r="D354" s="10" t="s">
        <v>532</v>
      </c>
      <c r="E354" s="10">
        <v>6</v>
      </c>
      <c r="F354" s="10" t="s">
        <v>1688</v>
      </c>
      <c r="G354" s="10">
        <v>0.33600000000000002</v>
      </c>
      <c r="H354" s="118">
        <v>2.1800000000000002</v>
      </c>
      <c r="I354" s="10" t="s">
        <v>595</v>
      </c>
      <c r="J354" s="109">
        <v>27.14</v>
      </c>
      <c r="K354" s="162">
        <f>J354*0.58</f>
        <v>15.741199999999999</v>
      </c>
      <c r="O354" s="106"/>
      <c r="P354" s="106"/>
      <c r="Q354" s="106"/>
    </row>
    <row r="355" spans="1:20" ht="12.75">
      <c r="A355" s="8">
        <v>61420</v>
      </c>
      <c r="B355" s="67" t="s">
        <v>1687</v>
      </c>
      <c r="C355" s="140" t="s">
        <v>970</v>
      </c>
      <c r="D355" s="10" t="s">
        <v>532</v>
      </c>
      <c r="E355" s="10">
        <v>6</v>
      </c>
      <c r="F355" s="60" t="s">
        <v>1683</v>
      </c>
      <c r="G355" s="123">
        <v>0.25800000000000001</v>
      </c>
      <c r="H355" s="60">
        <v>1.75</v>
      </c>
      <c r="I355" s="10" t="s">
        <v>949</v>
      </c>
      <c r="J355" s="109">
        <v>37.76</v>
      </c>
      <c r="K355" s="162">
        <f>J355*0.58</f>
        <v>21.900799999999997</v>
      </c>
      <c r="O355" s="106"/>
      <c r="P355" s="106"/>
      <c r="Q355" s="106"/>
    </row>
    <row r="356" spans="1:20" ht="12.75">
      <c r="A356" s="8">
        <v>61421</v>
      </c>
      <c r="B356" s="67" t="s">
        <v>1686</v>
      </c>
      <c r="C356" s="140" t="s">
        <v>970</v>
      </c>
      <c r="D356" s="10" t="s">
        <v>532</v>
      </c>
      <c r="E356" s="10">
        <v>6</v>
      </c>
      <c r="F356" s="60" t="s">
        <v>1682</v>
      </c>
      <c r="G356" s="123">
        <v>0.105</v>
      </c>
      <c r="H356" s="60">
        <v>1.85</v>
      </c>
      <c r="I356" s="10" t="s">
        <v>950</v>
      </c>
      <c r="J356" s="109">
        <v>37.76</v>
      </c>
      <c r="K356" s="162">
        <f>J356*0.58</f>
        <v>21.900799999999997</v>
      </c>
      <c r="O356" s="106"/>
      <c r="P356" s="106"/>
      <c r="Q356" s="106"/>
    </row>
    <row r="357" spans="1:20" ht="12.75">
      <c r="A357" s="8">
        <v>61422</v>
      </c>
      <c r="B357" s="67" t="s">
        <v>1685</v>
      </c>
      <c r="C357" s="140" t="s">
        <v>970</v>
      </c>
      <c r="D357" s="10" t="s">
        <v>532</v>
      </c>
      <c r="E357" s="10">
        <v>6</v>
      </c>
      <c r="F357" s="60" t="s">
        <v>1682</v>
      </c>
      <c r="G357" s="123">
        <v>0.11</v>
      </c>
      <c r="H357" s="60">
        <v>2</v>
      </c>
      <c r="I357" s="10" t="s">
        <v>951</v>
      </c>
      <c r="J357" s="109">
        <v>44.24</v>
      </c>
      <c r="K357" s="162">
        <f>J357*0.58</f>
        <v>25.659199999999998</v>
      </c>
      <c r="O357" s="106"/>
      <c r="P357" s="106"/>
      <c r="Q357" s="106"/>
    </row>
    <row r="358" spans="1:20" ht="12.75">
      <c r="A358" s="8">
        <v>61425</v>
      </c>
      <c r="B358" s="67" t="s">
        <v>1684</v>
      </c>
      <c r="C358" s="140" t="s">
        <v>970</v>
      </c>
      <c r="D358" s="10" t="s">
        <v>532</v>
      </c>
      <c r="E358" s="10">
        <v>6</v>
      </c>
      <c r="F358" s="60" t="s">
        <v>1683</v>
      </c>
      <c r="G358" s="123">
        <v>0.25800000000000001</v>
      </c>
      <c r="H358" s="60">
        <v>2.1</v>
      </c>
      <c r="I358" s="10" t="s">
        <v>1076</v>
      </c>
      <c r="J358" s="109">
        <v>37.76</v>
      </c>
      <c r="K358" s="162">
        <f>J358*0.58</f>
        <v>21.900799999999997</v>
      </c>
      <c r="O358" s="106"/>
      <c r="P358" s="106"/>
      <c r="Q358" s="106"/>
    </row>
    <row r="359" spans="1:20" ht="12.75">
      <c r="A359" s="8">
        <v>61424</v>
      </c>
      <c r="B359" s="67" t="s">
        <v>1170</v>
      </c>
      <c r="C359" s="140" t="s">
        <v>1153</v>
      </c>
      <c r="D359" s="10" t="s">
        <v>532</v>
      </c>
      <c r="E359" s="10">
        <v>6</v>
      </c>
      <c r="F359" s="60" t="s">
        <v>1682</v>
      </c>
      <c r="G359" s="123">
        <v>1.05</v>
      </c>
      <c r="H359" s="60">
        <v>2</v>
      </c>
      <c r="I359" s="10" t="s">
        <v>1122</v>
      </c>
      <c r="J359" s="109">
        <v>44.24</v>
      </c>
      <c r="K359" s="162">
        <f>J359*0.58</f>
        <v>25.659199999999998</v>
      </c>
      <c r="O359" s="106"/>
      <c r="P359" s="106"/>
      <c r="Q359" s="106"/>
    </row>
    <row r="360" spans="1:20" ht="12.75">
      <c r="A360" s="48">
        <v>61435</v>
      </c>
      <c r="B360" s="51" t="s">
        <v>1296</v>
      </c>
      <c r="C360" s="149" t="s">
        <v>1308</v>
      </c>
      <c r="D360" s="10" t="s">
        <v>532</v>
      </c>
      <c r="E360" s="60">
        <v>6</v>
      </c>
      <c r="F360" s="10" t="s">
        <v>1869</v>
      </c>
      <c r="G360" s="10">
        <v>0.27</v>
      </c>
      <c r="H360" s="10">
        <v>3.5</v>
      </c>
      <c r="I360" s="60" t="s">
        <v>1297</v>
      </c>
      <c r="J360" s="109">
        <v>73.03</v>
      </c>
      <c r="K360" s="162">
        <f>J360*0.58</f>
        <v>42.357399999999998</v>
      </c>
      <c r="O360" s="106"/>
      <c r="P360" s="106"/>
      <c r="Q360" s="106"/>
    </row>
    <row r="361" spans="1:20" ht="12.75">
      <c r="A361" s="48">
        <v>61436</v>
      </c>
      <c r="B361" s="51" t="s">
        <v>1298</v>
      </c>
      <c r="C361" s="149" t="s">
        <v>1308</v>
      </c>
      <c r="D361" s="10" t="s">
        <v>532</v>
      </c>
      <c r="E361" s="60">
        <v>6</v>
      </c>
      <c r="F361" s="10" t="s">
        <v>1870</v>
      </c>
      <c r="G361" s="10">
        <v>0.3</v>
      </c>
      <c r="H361" s="10">
        <v>2.4</v>
      </c>
      <c r="I361" s="60" t="s">
        <v>1299</v>
      </c>
      <c r="J361" s="109">
        <v>78.650000000000006</v>
      </c>
      <c r="K361" s="162">
        <f>J361*0.58</f>
        <v>45.616999999999997</v>
      </c>
      <c r="O361" s="106"/>
      <c r="P361" s="106"/>
      <c r="Q361" s="106"/>
    </row>
    <row r="362" spans="1:20" ht="12.75">
      <c r="A362" s="8">
        <v>61430</v>
      </c>
      <c r="B362" s="67" t="s">
        <v>1237</v>
      </c>
      <c r="C362" s="140" t="s">
        <v>1202</v>
      </c>
      <c r="D362" s="10" t="s">
        <v>532</v>
      </c>
      <c r="E362" s="10">
        <v>6</v>
      </c>
      <c r="F362" s="10" t="s">
        <v>1681</v>
      </c>
      <c r="G362" s="103">
        <v>0.12850839120370369</v>
      </c>
      <c r="H362" s="10">
        <v>1.5</v>
      </c>
      <c r="I362" s="10" t="s">
        <v>1199</v>
      </c>
      <c r="J362" s="109">
        <v>46.01</v>
      </c>
      <c r="K362" s="162">
        <f>J362*0.58</f>
        <v>26.685799999999997</v>
      </c>
      <c r="O362" s="106"/>
      <c r="P362" s="106"/>
      <c r="Q362" s="106"/>
    </row>
    <row r="363" spans="1:20" ht="12.75">
      <c r="A363" s="8">
        <v>61432</v>
      </c>
      <c r="B363" s="67" t="s">
        <v>1238</v>
      </c>
      <c r="C363" s="140" t="s">
        <v>1202</v>
      </c>
      <c r="D363" s="10" t="s">
        <v>532</v>
      </c>
      <c r="E363" s="10">
        <v>6</v>
      </c>
      <c r="F363" s="10" t="s">
        <v>1681</v>
      </c>
      <c r="G363" s="103">
        <v>0.12850839120370369</v>
      </c>
      <c r="H363" s="10">
        <v>1.5</v>
      </c>
      <c r="I363" s="10" t="s">
        <v>1200</v>
      </c>
      <c r="J363" s="109">
        <v>46.01</v>
      </c>
      <c r="K363" s="162">
        <f>J363*0.58</f>
        <v>26.685799999999997</v>
      </c>
      <c r="O363" s="106"/>
      <c r="P363" s="106"/>
      <c r="Q363" s="106"/>
    </row>
    <row r="364" spans="1:20" ht="38.25">
      <c r="A364" s="8">
        <v>61460</v>
      </c>
      <c r="B364" s="18" t="s">
        <v>1388</v>
      </c>
      <c r="C364" s="140" t="s">
        <v>1268</v>
      </c>
      <c r="D364" s="10" t="s">
        <v>532</v>
      </c>
      <c r="E364" s="10">
        <v>6</v>
      </c>
      <c r="F364" s="10" t="s">
        <v>1868</v>
      </c>
      <c r="G364" s="10">
        <v>0.17</v>
      </c>
      <c r="H364" s="10">
        <v>3.45</v>
      </c>
      <c r="I364" s="10" t="s">
        <v>1267</v>
      </c>
      <c r="J364" s="109">
        <v>129.21</v>
      </c>
      <c r="K364" s="162">
        <f>J364*0.58</f>
        <v>74.941800000000001</v>
      </c>
      <c r="O364" s="106"/>
      <c r="P364" s="106"/>
      <c r="Q364" s="106"/>
    </row>
    <row r="365" spans="1:20" ht="38.25">
      <c r="A365" s="8">
        <v>61463</v>
      </c>
      <c r="B365" s="18" t="s">
        <v>1414</v>
      </c>
      <c r="C365" s="140" t="s">
        <v>1268</v>
      </c>
      <c r="D365" s="10" t="s">
        <v>532</v>
      </c>
      <c r="E365" s="10">
        <v>6</v>
      </c>
      <c r="F365" s="10" t="s">
        <v>1868</v>
      </c>
      <c r="G365" s="10">
        <v>0.17</v>
      </c>
      <c r="H365" s="10">
        <v>3.45</v>
      </c>
      <c r="I365" s="10" t="s">
        <v>1415</v>
      </c>
      <c r="J365" s="109">
        <v>185.39</v>
      </c>
      <c r="K365" s="162">
        <f>J365*0.58</f>
        <v>107.52619999999999</v>
      </c>
      <c r="O365" s="106"/>
      <c r="P365" s="106"/>
      <c r="Q365" s="106"/>
    </row>
    <row r="366" spans="1:20" ht="12.75">
      <c r="A366" s="8">
        <v>61700</v>
      </c>
      <c r="B366" s="14" t="s">
        <v>1173</v>
      </c>
      <c r="C366" s="140" t="s">
        <v>942</v>
      </c>
      <c r="D366" s="10" t="s">
        <v>532</v>
      </c>
      <c r="E366" s="10">
        <v>6</v>
      </c>
      <c r="F366" s="10" t="s">
        <v>1678</v>
      </c>
      <c r="G366" s="103">
        <v>0.19614438657407407</v>
      </c>
      <c r="H366" s="118">
        <v>1.46</v>
      </c>
      <c r="I366" s="10" t="s">
        <v>828</v>
      </c>
      <c r="J366" s="109">
        <v>42.12</v>
      </c>
      <c r="K366" s="162">
        <f>J366*0.58</f>
        <v>24.429599999999997</v>
      </c>
      <c r="O366" s="106"/>
      <c r="P366" s="106"/>
      <c r="Q366" s="106"/>
    </row>
    <row r="367" spans="1:20" ht="12.75">
      <c r="A367" s="8">
        <v>61702</v>
      </c>
      <c r="B367" s="14" t="s">
        <v>1680</v>
      </c>
      <c r="C367" s="140" t="s">
        <v>942</v>
      </c>
      <c r="D367" s="10" t="s">
        <v>532</v>
      </c>
      <c r="E367" s="10">
        <v>6</v>
      </c>
      <c r="F367" s="10" t="s">
        <v>1678</v>
      </c>
      <c r="G367" s="103">
        <v>0.19614438657407407</v>
      </c>
      <c r="H367" s="118">
        <v>1.46</v>
      </c>
      <c r="I367" s="10" t="s">
        <v>918</v>
      </c>
      <c r="J367" s="109">
        <v>42.12</v>
      </c>
      <c r="K367" s="162">
        <f>J367*0.58</f>
        <v>24.429599999999997</v>
      </c>
      <c r="O367" s="106"/>
      <c r="P367" s="106"/>
      <c r="Q367" s="106"/>
    </row>
    <row r="368" spans="1:20" s="77" customFormat="1" ht="13.7" customHeight="1">
      <c r="A368" s="8">
        <v>61703</v>
      </c>
      <c r="B368" s="14" t="s">
        <v>1679</v>
      </c>
      <c r="C368" s="140" t="s">
        <v>942</v>
      </c>
      <c r="D368" s="10" t="s">
        <v>532</v>
      </c>
      <c r="E368" s="10">
        <v>6</v>
      </c>
      <c r="F368" s="10" t="s">
        <v>1676</v>
      </c>
      <c r="G368" s="103">
        <v>9.5000000000000001E-2</v>
      </c>
      <c r="H368" s="10">
        <v>1.5</v>
      </c>
      <c r="I368" s="10" t="s">
        <v>948</v>
      </c>
      <c r="J368" s="109">
        <v>47.53</v>
      </c>
      <c r="K368" s="162">
        <f>J368*0.58</f>
        <v>27.567399999999999</v>
      </c>
      <c r="L368" s="110"/>
      <c r="M368" s="110"/>
      <c r="N368" s="110"/>
      <c r="O368" s="106"/>
      <c r="P368" s="106"/>
      <c r="Q368" s="106"/>
      <c r="R368" s="110"/>
      <c r="S368" s="110"/>
      <c r="T368" s="110"/>
    </row>
    <row r="369" spans="1:17" ht="25.5">
      <c r="A369" s="8">
        <v>61706</v>
      </c>
      <c r="B369" s="14" t="s">
        <v>1174</v>
      </c>
      <c r="C369" s="140" t="s">
        <v>942</v>
      </c>
      <c r="D369" s="10" t="s">
        <v>532</v>
      </c>
      <c r="E369" s="10">
        <v>6</v>
      </c>
      <c r="F369" s="10" t="s">
        <v>1678</v>
      </c>
      <c r="G369" s="103">
        <v>0.19614438657407407</v>
      </c>
      <c r="H369" s="118">
        <v>1.46</v>
      </c>
      <c r="I369" s="10" t="s">
        <v>1026</v>
      </c>
      <c r="J369" s="109">
        <v>42.12</v>
      </c>
      <c r="K369" s="162">
        <f>J369*0.58</f>
        <v>24.429599999999997</v>
      </c>
      <c r="O369" s="106"/>
      <c r="P369" s="106"/>
      <c r="Q369" s="106"/>
    </row>
    <row r="370" spans="1:17" ht="25.5">
      <c r="A370" s="8">
        <v>61707</v>
      </c>
      <c r="B370" s="14" t="s">
        <v>1175</v>
      </c>
      <c r="C370" s="140" t="s">
        <v>942</v>
      </c>
      <c r="D370" s="10" t="s">
        <v>532</v>
      </c>
      <c r="E370" s="10">
        <v>6</v>
      </c>
      <c r="F370" s="10" t="s">
        <v>1678</v>
      </c>
      <c r="G370" s="103">
        <v>0.19614438657407407</v>
      </c>
      <c r="H370" s="118">
        <v>1.46</v>
      </c>
      <c r="I370" s="10" t="s">
        <v>1027</v>
      </c>
      <c r="J370" s="109">
        <v>42.12</v>
      </c>
      <c r="K370" s="162">
        <f>J370*0.58</f>
        <v>24.429599999999997</v>
      </c>
      <c r="O370" s="106"/>
      <c r="P370" s="106"/>
      <c r="Q370" s="106"/>
    </row>
    <row r="371" spans="1:17" ht="12.75">
      <c r="A371" s="51">
        <v>61710</v>
      </c>
      <c r="B371" s="18" t="s">
        <v>1176</v>
      </c>
      <c r="C371" s="149" t="s">
        <v>1152</v>
      </c>
      <c r="D371" s="10" t="s">
        <v>532</v>
      </c>
      <c r="E371" s="10">
        <v>6</v>
      </c>
      <c r="F371" s="10" t="s">
        <v>1678</v>
      </c>
      <c r="G371" s="103">
        <v>0.19614438657407407</v>
      </c>
      <c r="H371" s="10">
        <v>1.45</v>
      </c>
      <c r="I371" s="10" t="s">
        <v>1119</v>
      </c>
      <c r="J371" s="109">
        <v>46.01</v>
      </c>
      <c r="K371" s="162">
        <f>J371*0.58</f>
        <v>26.685799999999997</v>
      </c>
      <c r="O371" s="106"/>
      <c r="P371" s="106"/>
      <c r="Q371" s="106"/>
    </row>
    <row r="372" spans="1:17" ht="12.75">
      <c r="A372" s="51">
        <v>61714</v>
      </c>
      <c r="B372" s="18" t="s">
        <v>1177</v>
      </c>
      <c r="C372" s="149" t="s">
        <v>1152</v>
      </c>
      <c r="D372" s="10" t="s">
        <v>532</v>
      </c>
      <c r="E372" s="10">
        <v>6</v>
      </c>
      <c r="F372" s="10" t="s">
        <v>1678</v>
      </c>
      <c r="G372" s="103">
        <v>0.19614438657407407</v>
      </c>
      <c r="H372" s="10">
        <v>1.45</v>
      </c>
      <c r="I372" s="10" t="s">
        <v>1120</v>
      </c>
      <c r="J372" s="109">
        <v>46.01</v>
      </c>
      <c r="K372" s="162">
        <f>J372*0.58</f>
        <v>26.685799999999997</v>
      </c>
      <c r="O372" s="106"/>
      <c r="P372" s="106"/>
      <c r="Q372" s="106"/>
    </row>
    <row r="373" spans="1:17" ht="13.35" customHeight="1">
      <c r="A373" s="8">
        <v>61716</v>
      </c>
      <c r="B373" s="14" t="s">
        <v>1677</v>
      </c>
      <c r="C373" s="149" t="s">
        <v>1152</v>
      </c>
      <c r="D373" s="10" t="s">
        <v>532</v>
      </c>
      <c r="E373" s="10">
        <v>6</v>
      </c>
      <c r="F373" s="10" t="s">
        <v>1676</v>
      </c>
      <c r="G373" s="103">
        <v>0.19614438657407407</v>
      </c>
      <c r="H373" s="10">
        <v>1.5</v>
      </c>
      <c r="I373" s="10" t="s">
        <v>1121</v>
      </c>
      <c r="J373" s="109">
        <v>51.91</v>
      </c>
      <c r="K373" s="162">
        <f>J373*0.58</f>
        <v>30.107799999999997</v>
      </c>
      <c r="O373" s="106"/>
      <c r="P373" s="106"/>
      <c r="Q373" s="106"/>
    </row>
    <row r="374" spans="1:17" ht="25.5">
      <c r="A374" s="8">
        <v>51063</v>
      </c>
      <c r="B374" s="14" t="s">
        <v>1461</v>
      </c>
      <c r="C374" s="140" t="s">
        <v>989</v>
      </c>
      <c r="D374" s="10" t="s">
        <v>532</v>
      </c>
      <c r="E374" s="10">
        <v>6</v>
      </c>
      <c r="F374" s="60" t="s">
        <v>1675</v>
      </c>
      <c r="G374" s="123">
        <v>0.47799999999999998</v>
      </c>
      <c r="H374" s="60">
        <v>5.13</v>
      </c>
      <c r="I374" s="10" t="s">
        <v>980</v>
      </c>
      <c r="J374" s="109">
        <v>117.98</v>
      </c>
      <c r="K374" s="162">
        <f>J374*0.58</f>
        <v>68.428399999999996</v>
      </c>
      <c r="O374" s="106"/>
      <c r="P374" s="106"/>
      <c r="Q374" s="106"/>
    </row>
    <row r="375" spans="1:17" ht="25.5">
      <c r="A375" s="8">
        <v>51064</v>
      </c>
      <c r="B375" s="69" t="s">
        <v>1462</v>
      </c>
      <c r="C375" s="140" t="s">
        <v>989</v>
      </c>
      <c r="D375" s="10" t="s">
        <v>532</v>
      </c>
      <c r="E375" s="10">
        <v>6</v>
      </c>
      <c r="F375" s="60" t="s">
        <v>1674</v>
      </c>
      <c r="G375" s="123">
        <v>0.33</v>
      </c>
      <c r="H375" s="60">
        <v>5.25</v>
      </c>
      <c r="I375" s="10" t="s">
        <v>981</v>
      </c>
      <c r="J375" s="109">
        <v>117.98</v>
      </c>
      <c r="K375" s="162">
        <f>J375*0.58</f>
        <v>68.428399999999996</v>
      </c>
      <c r="O375" s="106"/>
      <c r="P375" s="106"/>
      <c r="Q375" s="106"/>
    </row>
    <row r="376" spans="1:17" ht="12.75">
      <c r="A376" s="9" t="s">
        <v>1437</v>
      </c>
      <c r="B376" s="5"/>
      <c r="C376" s="144"/>
      <c r="D376" s="10"/>
      <c r="E376" s="10"/>
      <c r="F376" s="10"/>
      <c r="G376" s="10"/>
      <c r="H376" s="118"/>
      <c r="I376" s="11"/>
      <c r="J376" s="109"/>
      <c r="K376" s="162">
        <f>J376*0.58</f>
        <v>0</v>
      </c>
      <c r="O376" s="106"/>
      <c r="P376" s="106"/>
      <c r="Q376" s="106"/>
    </row>
    <row r="377" spans="1:17" ht="12.75">
      <c r="A377" s="8">
        <v>69140</v>
      </c>
      <c r="B377" s="5" t="s">
        <v>1236</v>
      </c>
      <c r="C377" s="25" t="s">
        <v>656</v>
      </c>
      <c r="D377" s="10" t="s">
        <v>532</v>
      </c>
      <c r="E377" s="10">
        <v>6</v>
      </c>
      <c r="F377" s="12" t="s">
        <v>1566</v>
      </c>
      <c r="G377" s="10">
        <v>0.28000000000000003</v>
      </c>
      <c r="H377" s="118">
        <v>3.38</v>
      </c>
      <c r="I377" s="10" t="s">
        <v>252</v>
      </c>
      <c r="J377" s="109">
        <v>241.88</v>
      </c>
      <c r="K377" s="162">
        <f>J377*0.58</f>
        <v>140.29039999999998</v>
      </c>
      <c r="O377" s="106"/>
      <c r="P377" s="106"/>
      <c r="Q377" s="106"/>
    </row>
    <row r="378" spans="1:17" ht="12.75">
      <c r="A378" s="8">
        <v>69331</v>
      </c>
      <c r="B378" s="5" t="s">
        <v>1115</v>
      </c>
      <c r="C378" s="25" t="s">
        <v>1154</v>
      </c>
      <c r="D378" s="10" t="s">
        <v>532</v>
      </c>
      <c r="E378" s="10">
        <v>6</v>
      </c>
      <c r="F378" s="10" t="s">
        <v>1673</v>
      </c>
      <c r="G378" s="103">
        <v>0.18077256944444445</v>
      </c>
      <c r="H378" s="10">
        <v>2.5</v>
      </c>
      <c r="I378" s="10" t="s">
        <v>1116</v>
      </c>
      <c r="J378" s="109">
        <v>176.97</v>
      </c>
      <c r="K378" s="162">
        <f>J378*0.58</f>
        <v>102.64259999999999</v>
      </c>
      <c r="O378" s="106"/>
      <c r="P378" s="106"/>
      <c r="Q378" s="106"/>
    </row>
    <row r="379" spans="1:17" ht="12.75">
      <c r="A379" s="8">
        <v>69333</v>
      </c>
      <c r="B379" s="5" t="s">
        <v>1117</v>
      </c>
      <c r="C379" s="25" t="s">
        <v>1154</v>
      </c>
      <c r="D379" s="10" t="s">
        <v>532</v>
      </c>
      <c r="E379" s="10">
        <v>6</v>
      </c>
      <c r="F379" s="10" t="s">
        <v>1673</v>
      </c>
      <c r="G379" s="103">
        <v>0.18077256944444445</v>
      </c>
      <c r="H379" s="10">
        <v>2.5</v>
      </c>
      <c r="I379" s="10" t="s">
        <v>1118</v>
      </c>
      <c r="J379" s="109">
        <v>176.97</v>
      </c>
      <c r="K379" s="162">
        <f>J379*0.58</f>
        <v>102.64259999999999</v>
      </c>
      <c r="O379" s="106"/>
      <c r="P379" s="106"/>
      <c r="Q379" s="106"/>
    </row>
    <row r="380" spans="1:17" ht="12.75">
      <c r="A380" s="8">
        <v>88901</v>
      </c>
      <c r="B380" s="5" t="s">
        <v>1111</v>
      </c>
      <c r="C380" s="140" t="s">
        <v>1155</v>
      </c>
      <c r="D380" s="10" t="s">
        <v>532</v>
      </c>
      <c r="E380" s="10">
        <v>6</v>
      </c>
      <c r="F380" s="10" t="s">
        <v>1672</v>
      </c>
      <c r="G380" s="103">
        <v>0.1396484375</v>
      </c>
      <c r="H380" s="10">
        <v>3.35</v>
      </c>
      <c r="I380" s="10" t="s">
        <v>829</v>
      </c>
      <c r="J380" s="109">
        <v>151.9</v>
      </c>
      <c r="K380" s="162">
        <f>J380*0.58</f>
        <v>88.102000000000004</v>
      </c>
      <c r="O380" s="106"/>
      <c r="P380" s="106"/>
      <c r="Q380" s="106"/>
    </row>
    <row r="381" spans="1:17" ht="12.75">
      <c r="A381" s="8">
        <v>88903</v>
      </c>
      <c r="B381" s="5" t="s">
        <v>1112</v>
      </c>
      <c r="C381" s="140" t="s">
        <v>1155</v>
      </c>
      <c r="D381" s="10" t="s">
        <v>532</v>
      </c>
      <c r="E381" s="10">
        <v>6</v>
      </c>
      <c r="F381" s="10" t="s">
        <v>1672</v>
      </c>
      <c r="G381" s="103">
        <v>0.1396484375</v>
      </c>
      <c r="H381" s="10">
        <v>3.35</v>
      </c>
      <c r="I381" s="10" t="s">
        <v>911</v>
      </c>
      <c r="J381" s="109">
        <v>151.9</v>
      </c>
      <c r="K381" s="162">
        <f>J381*0.58</f>
        <v>88.102000000000004</v>
      </c>
      <c r="O381" s="106"/>
      <c r="P381" s="106"/>
      <c r="Q381" s="106"/>
    </row>
    <row r="382" spans="1:17" ht="12.75">
      <c r="A382" s="8">
        <v>88911</v>
      </c>
      <c r="B382" s="5" t="s">
        <v>1489</v>
      </c>
      <c r="C382" s="140" t="s">
        <v>1155</v>
      </c>
      <c r="D382" s="10" t="s">
        <v>532</v>
      </c>
      <c r="E382" s="10">
        <v>6</v>
      </c>
      <c r="F382" s="10" t="s">
        <v>1672</v>
      </c>
      <c r="G382" s="103">
        <v>0.1396484375</v>
      </c>
      <c r="H382" s="10">
        <v>3.35</v>
      </c>
      <c r="I382" s="10" t="s">
        <v>1113</v>
      </c>
      <c r="J382" s="109">
        <v>175.49</v>
      </c>
      <c r="K382" s="162">
        <f>J382*0.58</f>
        <v>101.7842</v>
      </c>
      <c r="O382" s="106"/>
      <c r="P382" s="106"/>
      <c r="Q382" s="106"/>
    </row>
    <row r="383" spans="1:17" ht="12.75">
      <c r="A383" s="8">
        <v>88913</v>
      </c>
      <c r="B383" s="5" t="s">
        <v>1490</v>
      </c>
      <c r="C383" s="140" t="s">
        <v>1155</v>
      </c>
      <c r="D383" s="10" t="s">
        <v>532</v>
      </c>
      <c r="E383" s="10">
        <v>6</v>
      </c>
      <c r="F383" s="10" t="s">
        <v>1672</v>
      </c>
      <c r="G383" s="103">
        <v>0.1396484375</v>
      </c>
      <c r="H383" s="10">
        <v>3.35</v>
      </c>
      <c r="I383" s="10" t="s">
        <v>1114</v>
      </c>
      <c r="J383" s="109">
        <v>175.49</v>
      </c>
      <c r="K383" s="162">
        <f>J383*0.58</f>
        <v>101.7842</v>
      </c>
      <c r="O383" s="106"/>
      <c r="P383" s="106"/>
      <c r="Q383" s="106"/>
    </row>
    <row r="384" spans="1:17" ht="12.75">
      <c r="A384" s="9" t="s">
        <v>716</v>
      </c>
      <c r="B384" s="5"/>
      <c r="C384" s="43"/>
      <c r="D384" s="10"/>
      <c r="E384" s="10"/>
      <c r="F384" s="10"/>
      <c r="G384" s="10"/>
      <c r="H384" s="118"/>
      <c r="I384" s="10"/>
      <c r="J384" s="109"/>
      <c r="K384" s="162">
        <f>J384*0.58</f>
        <v>0</v>
      </c>
      <c r="O384" s="106"/>
      <c r="P384" s="106"/>
      <c r="Q384" s="106"/>
    </row>
    <row r="385" spans="1:17" ht="25.5">
      <c r="A385" s="8">
        <v>61125</v>
      </c>
      <c r="B385" s="14" t="s">
        <v>1671</v>
      </c>
      <c r="C385" s="140" t="s">
        <v>397</v>
      </c>
      <c r="D385" s="10" t="s">
        <v>532</v>
      </c>
      <c r="E385" s="10">
        <v>6</v>
      </c>
      <c r="F385" s="10" t="s">
        <v>1670</v>
      </c>
      <c r="G385" s="127">
        <v>1.1200000000000001</v>
      </c>
      <c r="H385" s="118">
        <v>2</v>
      </c>
      <c r="I385" s="10" t="s">
        <v>361</v>
      </c>
      <c r="J385" s="109">
        <v>66.19</v>
      </c>
      <c r="K385" s="162">
        <f>J385*0.58</f>
        <v>38.390199999999993</v>
      </c>
      <c r="O385" s="106"/>
      <c r="P385" s="106"/>
      <c r="Q385" s="106"/>
    </row>
    <row r="386" spans="1:17" ht="12.75">
      <c r="A386" s="8">
        <v>61126</v>
      </c>
      <c r="B386" s="5" t="s">
        <v>2122</v>
      </c>
      <c r="C386" s="140" t="s">
        <v>397</v>
      </c>
      <c r="D386" s="10" t="s">
        <v>532</v>
      </c>
      <c r="E386" s="10">
        <v>6</v>
      </c>
      <c r="F386" s="10" t="s">
        <v>1670</v>
      </c>
      <c r="G386" s="127">
        <v>1.1200000000000001</v>
      </c>
      <c r="H386" s="118">
        <v>5.12</v>
      </c>
      <c r="I386" s="10" t="s">
        <v>362</v>
      </c>
      <c r="J386" s="109">
        <v>78.23</v>
      </c>
      <c r="K386" s="162">
        <f>J386*0.58</f>
        <v>45.373399999999997</v>
      </c>
      <c r="O386" s="106"/>
      <c r="P386" s="106"/>
      <c r="Q386" s="106"/>
    </row>
    <row r="387" spans="1:17" ht="12.75">
      <c r="A387" s="9" t="s">
        <v>1669</v>
      </c>
      <c r="B387" s="5"/>
      <c r="C387" s="44"/>
      <c r="D387" s="10"/>
      <c r="E387" s="10"/>
      <c r="F387" s="10"/>
      <c r="G387" s="10"/>
      <c r="H387" s="118"/>
      <c r="I387" s="5"/>
      <c r="J387" s="109"/>
      <c r="K387" s="162">
        <f>J387*0.58</f>
        <v>0</v>
      </c>
      <c r="O387" s="106"/>
      <c r="P387" s="106"/>
      <c r="Q387" s="106"/>
    </row>
    <row r="388" spans="1:17" ht="12.75">
      <c r="A388" s="8">
        <v>66118</v>
      </c>
      <c r="B388" s="8" t="s">
        <v>1668</v>
      </c>
      <c r="C388" s="25" t="s">
        <v>534</v>
      </c>
      <c r="D388" s="10" t="s">
        <v>532</v>
      </c>
      <c r="E388" s="10">
        <v>6</v>
      </c>
      <c r="F388" s="10" t="s">
        <v>1664</v>
      </c>
      <c r="G388" s="10">
        <v>0.13800000000000001</v>
      </c>
      <c r="H388" s="118">
        <v>1.54</v>
      </c>
      <c r="I388" s="10" t="s">
        <v>451</v>
      </c>
      <c r="J388" s="109">
        <v>40.51</v>
      </c>
      <c r="K388" s="162">
        <f>J388*0.58</f>
        <v>23.495799999999996</v>
      </c>
      <c r="O388" s="106"/>
      <c r="P388" s="106"/>
      <c r="Q388" s="106"/>
    </row>
    <row r="389" spans="1:17" ht="12.75">
      <c r="A389" s="8">
        <v>66120</v>
      </c>
      <c r="B389" s="8" t="s">
        <v>1667</v>
      </c>
      <c r="C389" s="25" t="s">
        <v>534</v>
      </c>
      <c r="D389" s="10" t="s">
        <v>532</v>
      </c>
      <c r="E389" s="10">
        <v>6</v>
      </c>
      <c r="F389" s="10" t="s">
        <v>1664</v>
      </c>
      <c r="G389" s="10">
        <v>0.13800000000000001</v>
      </c>
      <c r="H389" s="118">
        <v>1.54</v>
      </c>
      <c r="I389" s="10" t="s">
        <v>535</v>
      </c>
      <c r="J389" s="109">
        <v>40.51</v>
      </c>
      <c r="K389" s="162">
        <f>J389*0.58</f>
        <v>23.495799999999996</v>
      </c>
      <c r="O389" s="106"/>
      <c r="P389" s="106"/>
      <c r="Q389" s="106"/>
    </row>
    <row r="390" spans="1:17" ht="12.75">
      <c r="A390" s="8">
        <v>66121</v>
      </c>
      <c r="B390" s="8" t="s">
        <v>1666</v>
      </c>
      <c r="C390" s="25" t="s">
        <v>534</v>
      </c>
      <c r="D390" s="10" t="s">
        <v>532</v>
      </c>
      <c r="E390" s="10">
        <v>6</v>
      </c>
      <c r="F390" s="10" t="s">
        <v>1664</v>
      </c>
      <c r="G390" s="10">
        <v>0.13800000000000001</v>
      </c>
      <c r="H390" s="118">
        <v>1.54</v>
      </c>
      <c r="I390" s="10" t="s">
        <v>536</v>
      </c>
      <c r="J390" s="109">
        <v>40.51</v>
      </c>
      <c r="K390" s="162">
        <f>J390*0.58</f>
        <v>23.495799999999996</v>
      </c>
      <c r="O390" s="106"/>
      <c r="P390" s="106"/>
      <c r="Q390" s="106"/>
    </row>
    <row r="391" spans="1:17" ht="12.75">
      <c r="A391" s="8">
        <v>66122</v>
      </c>
      <c r="B391" s="8" t="s">
        <v>1665</v>
      </c>
      <c r="C391" s="25" t="s">
        <v>534</v>
      </c>
      <c r="D391" s="10" t="s">
        <v>532</v>
      </c>
      <c r="E391" s="10">
        <v>6</v>
      </c>
      <c r="F391" s="10" t="s">
        <v>1664</v>
      </c>
      <c r="G391" s="10">
        <v>0.13800000000000001</v>
      </c>
      <c r="H391" s="118">
        <v>1.54</v>
      </c>
      <c r="I391" s="10" t="s">
        <v>537</v>
      </c>
      <c r="J391" s="109">
        <v>40.51</v>
      </c>
      <c r="K391" s="162">
        <f>J391*0.58</f>
        <v>23.495799999999996</v>
      </c>
      <c r="O391" s="106"/>
      <c r="P391" s="106"/>
      <c r="Q391" s="106"/>
    </row>
    <row r="392" spans="1:17" ht="12.75">
      <c r="A392" s="8">
        <v>66128</v>
      </c>
      <c r="B392" s="8" t="s">
        <v>1203</v>
      </c>
      <c r="C392" s="25" t="s">
        <v>534</v>
      </c>
      <c r="D392" s="10" t="s">
        <v>532</v>
      </c>
      <c r="E392" s="10">
        <v>6</v>
      </c>
      <c r="F392" s="10" t="s">
        <v>1664</v>
      </c>
      <c r="G392" s="117">
        <f>(10.5*4.125*5.5)/1728</f>
        <v>0.13785807291666666</v>
      </c>
      <c r="H392" s="133">
        <v>1.54</v>
      </c>
      <c r="I392" s="10" t="s">
        <v>933</v>
      </c>
      <c r="J392" s="109">
        <v>40.51</v>
      </c>
      <c r="K392" s="162">
        <f>J392*0.58</f>
        <v>23.495799999999996</v>
      </c>
      <c r="O392" s="106"/>
      <c r="P392" s="106"/>
      <c r="Q392" s="106"/>
    </row>
    <row r="393" spans="1:17" ht="12.75">
      <c r="A393" s="8">
        <v>66129</v>
      </c>
      <c r="B393" s="8" t="s">
        <v>1204</v>
      </c>
      <c r="C393" s="25" t="s">
        <v>534</v>
      </c>
      <c r="D393" s="10" t="s">
        <v>532</v>
      </c>
      <c r="E393" s="10">
        <v>6</v>
      </c>
      <c r="F393" s="10" t="s">
        <v>1664</v>
      </c>
      <c r="G393" s="117">
        <f>(10.5*4.125*5.5)/1728</f>
        <v>0.13785807291666666</v>
      </c>
      <c r="H393" s="133">
        <v>1.54</v>
      </c>
      <c r="I393" s="10" t="s">
        <v>934</v>
      </c>
      <c r="J393" s="109">
        <v>40.51</v>
      </c>
      <c r="K393" s="162">
        <f>J393*0.58</f>
        <v>23.495799999999996</v>
      </c>
      <c r="O393" s="106"/>
      <c r="P393" s="106"/>
      <c r="Q393" s="106"/>
    </row>
    <row r="394" spans="1:17" ht="25.5">
      <c r="A394" s="8">
        <v>66133</v>
      </c>
      <c r="B394" s="14" t="s">
        <v>1663</v>
      </c>
      <c r="C394" s="140" t="s">
        <v>398</v>
      </c>
      <c r="D394" s="10" t="s">
        <v>532</v>
      </c>
      <c r="E394" s="10">
        <v>6</v>
      </c>
      <c r="F394" s="10" t="s">
        <v>1661</v>
      </c>
      <c r="G394" s="127">
        <v>0.31</v>
      </c>
      <c r="H394" s="118">
        <v>2.78</v>
      </c>
      <c r="I394" s="10" t="s">
        <v>574</v>
      </c>
      <c r="J394" s="109">
        <v>110.46</v>
      </c>
      <c r="K394" s="162">
        <f>J394*0.58</f>
        <v>64.066799999999986</v>
      </c>
      <c r="O394" s="106"/>
      <c r="P394" s="106"/>
      <c r="Q394" s="106"/>
    </row>
    <row r="395" spans="1:17" ht="25.5">
      <c r="A395" s="8">
        <v>66134</v>
      </c>
      <c r="B395" s="14" t="s">
        <v>1235</v>
      </c>
      <c r="C395" s="140" t="s">
        <v>398</v>
      </c>
      <c r="D395" s="10" t="s">
        <v>532</v>
      </c>
      <c r="E395" s="10">
        <v>6</v>
      </c>
      <c r="F395" s="10" t="s">
        <v>1661</v>
      </c>
      <c r="G395" s="127">
        <v>0.31</v>
      </c>
      <c r="H395" s="118">
        <v>2.12</v>
      </c>
      <c r="I395" s="10" t="s">
        <v>363</v>
      </c>
      <c r="J395" s="109">
        <v>98.18</v>
      </c>
      <c r="K395" s="162">
        <f>J395*0.58</f>
        <v>56.944400000000002</v>
      </c>
      <c r="O395" s="106"/>
      <c r="P395" s="106"/>
      <c r="Q395" s="106"/>
    </row>
    <row r="396" spans="1:17" ht="25.5">
      <c r="A396" s="8">
        <v>66148</v>
      </c>
      <c r="B396" s="14" t="s">
        <v>1662</v>
      </c>
      <c r="C396" s="147" t="s">
        <v>741</v>
      </c>
      <c r="D396" s="10" t="s">
        <v>532</v>
      </c>
      <c r="E396" s="10">
        <v>6</v>
      </c>
      <c r="F396" s="10" t="s">
        <v>1661</v>
      </c>
      <c r="G396" s="127">
        <v>0.31</v>
      </c>
      <c r="H396" s="118">
        <v>2.78</v>
      </c>
      <c r="I396" s="10" t="s">
        <v>707</v>
      </c>
      <c r="J396" s="109">
        <v>120.18</v>
      </c>
      <c r="K396" s="162">
        <f>J396*0.58</f>
        <v>69.704399999999993</v>
      </c>
      <c r="O396" s="106"/>
      <c r="P396" s="106"/>
      <c r="Q396" s="106"/>
    </row>
    <row r="397" spans="1:17" ht="25.5">
      <c r="A397" s="8">
        <v>66149</v>
      </c>
      <c r="B397" s="14" t="s">
        <v>1234</v>
      </c>
      <c r="C397" s="147" t="s">
        <v>741</v>
      </c>
      <c r="D397" s="10" t="s">
        <v>532</v>
      </c>
      <c r="E397" s="10">
        <v>6</v>
      </c>
      <c r="F397" s="10" t="s">
        <v>1661</v>
      </c>
      <c r="G397" s="127">
        <v>0.31</v>
      </c>
      <c r="H397" s="118">
        <v>2.12</v>
      </c>
      <c r="I397" s="10" t="s">
        <v>708</v>
      </c>
      <c r="J397" s="109">
        <v>107.9</v>
      </c>
      <c r="K397" s="162">
        <f>J397*0.58</f>
        <v>62.582000000000001</v>
      </c>
      <c r="O397" s="106"/>
      <c r="P397" s="106"/>
      <c r="Q397" s="106"/>
    </row>
    <row r="398" spans="1:17" ht="25.5">
      <c r="A398" s="8">
        <v>66218</v>
      </c>
      <c r="B398" s="14" t="s">
        <v>1660</v>
      </c>
      <c r="C398" s="140" t="s">
        <v>739</v>
      </c>
      <c r="D398" s="10" t="s">
        <v>532</v>
      </c>
      <c r="E398" s="10">
        <v>6</v>
      </c>
      <c r="F398" s="10" t="s">
        <v>1659</v>
      </c>
      <c r="G398" s="10">
        <v>0.15</v>
      </c>
      <c r="H398" s="118">
        <v>1.71</v>
      </c>
      <c r="I398" s="10" t="s">
        <v>740</v>
      </c>
      <c r="J398" s="109">
        <v>53.1</v>
      </c>
      <c r="K398" s="162">
        <f>J398*0.58</f>
        <v>30.797999999999998</v>
      </c>
      <c r="O398" s="106"/>
      <c r="P398" s="106"/>
      <c r="Q398" s="106"/>
    </row>
    <row r="399" spans="1:17" ht="12.75">
      <c r="A399" s="8">
        <v>66700</v>
      </c>
      <c r="B399" s="14" t="s">
        <v>1233</v>
      </c>
      <c r="C399" s="140" t="s">
        <v>990</v>
      </c>
      <c r="D399" s="16" t="s">
        <v>532</v>
      </c>
      <c r="E399" s="10">
        <v>6</v>
      </c>
      <c r="F399" s="60" t="s">
        <v>1658</v>
      </c>
      <c r="G399" s="104">
        <v>0.13950925925925928</v>
      </c>
      <c r="H399" s="60">
        <v>2.67</v>
      </c>
      <c r="I399" s="10" t="s">
        <v>982</v>
      </c>
      <c r="J399" s="109">
        <v>76.69</v>
      </c>
      <c r="K399" s="162">
        <f>J399*0.58</f>
        <v>44.480199999999996</v>
      </c>
      <c r="O399" s="106"/>
      <c r="P399" s="106"/>
      <c r="Q399" s="106"/>
    </row>
    <row r="400" spans="1:17" ht="12.75">
      <c r="A400" s="8">
        <v>66702</v>
      </c>
      <c r="B400" s="14" t="s">
        <v>1232</v>
      </c>
      <c r="C400" s="140" t="s">
        <v>990</v>
      </c>
      <c r="D400" s="16" t="s">
        <v>532</v>
      </c>
      <c r="E400" s="10">
        <v>6</v>
      </c>
      <c r="F400" s="60" t="s">
        <v>1657</v>
      </c>
      <c r="G400" s="104">
        <v>4.4560185185185182E-2</v>
      </c>
      <c r="H400" s="60">
        <v>1.25</v>
      </c>
      <c r="I400" s="10" t="s">
        <v>983</v>
      </c>
      <c r="J400" s="109">
        <v>76.69</v>
      </c>
      <c r="K400" s="162">
        <f>J400*0.58</f>
        <v>44.480199999999996</v>
      </c>
      <c r="O400" s="106"/>
      <c r="P400" s="106"/>
      <c r="Q400" s="106"/>
    </row>
    <row r="401" spans="1:17" ht="12.75">
      <c r="A401" s="9" t="s">
        <v>1656</v>
      </c>
      <c r="B401" s="5"/>
      <c r="C401" s="44"/>
      <c r="D401" s="10"/>
      <c r="E401" s="10"/>
      <c r="F401" s="10"/>
      <c r="G401" s="117"/>
      <c r="H401" s="118"/>
      <c r="I401" s="10"/>
      <c r="J401" s="109"/>
      <c r="K401" s="162">
        <f>J401*0.58</f>
        <v>0</v>
      </c>
      <c r="O401" s="106"/>
      <c r="P401" s="106"/>
      <c r="Q401" s="106"/>
    </row>
    <row r="402" spans="1:17" ht="12.75">
      <c r="A402" s="8">
        <v>65006</v>
      </c>
      <c r="B402" s="5" t="s">
        <v>2207</v>
      </c>
      <c r="C402" s="25" t="s">
        <v>72</v>
      </c>
      <c r="D402" s="10" t="s">
        <v>532</v>
      </c>
      <c r="E402" s="10">
        <v>12</v>
      </c>
      <c r="F402" s="10" t="s">
        <v>1653</v>
      </c>
      <c r="G402" s="135">
        <v>0.11848958333333333</v>
      </c>
      <c r="H402" s="118">
        <v>2.9</v>
      </c>
      <c r="I402" s="10" t="s">
        <v>431</v>
      </c>
      <c r="J402" s="109">
        <v>28.09</v>
      </c>
      <c r="K402" s="162">
        <f>J402*0.58</f>
        <v>16.292199999999998</v>
      </c>
      <c r="O402" s="106"/>
      <c r="P402" s="106"/>
      <c r="Q402" s="106"/>
    </row>
    <row r="403" spans="1:17" ht="12.75">
      <c r="A403" s="8">
        <v>65012</v>
      </c>
      <c r="B403" s="5" t="s">
        <v>1205</v>
      </c>
      <c r="C403" s="25" t="s">
        <v>72</v>
      </c>
      <c r="D403" s="10" t="s">
        <v>532</v>
      </c>
      <c r="E403" s="10">
        <v>12</v>
      </c>
      <c r="F403" s="10" t="s">
        <v>1653</v>
      </c>
      <c r="G403" s="135">
        <v>0.11848958333333333</v>
      </c>
      <c r="H403" s="118">
        <v>2.9</v>
      </c>
      <c r="I403" s="10" t="s">
        <v>434</v>
      </c>
      <c r="J403" s="109">
        <v>28.09</v>
      </c>
      <c r="K403" s="162">
        <f>J403*0.58</f>
        <v>16.292199999999998</v>
      </c>
      <c r="O403" s="106"/>
      <c r="P403" s="106"/>
      <c r="Q403" s="106"/>
    </row>
    <row r="404" spans="1:17" ht="12.75">
      <c r="A404" s="8">
        <v>65018</v>
      </c>
      <c r="B404" s="5" t="s">
        <v>2205</v>
      </c>
      <c r="C404" s="25" t="s">
        <v>72</v>
      </c>
      <c r="D404" s="10" t="s">
        <v>532</v>
      </c>
      <c r="E404" s="10">
        <v>12</v>
      </c>
      <c r="F404" s="10" t="s">
        <v>1653</v>
      </c>
      <c r="G404" s="135">
        <v>0.11848958333333333</v>
      </c>
      <c r="H404" s="118">
        <v>2.9</v>
      </c>
      <c r="I404" s="10" t="s">
        <v>430</v>
      </c>
      <c r="J404" s="109">
        <v>28.09</v>
      </c>
      <c r="K404" s="162">
        <f>J404*0.58</f>
        <v>16.292199999999998</v>
      </c>
      <c r="O404" s="106"/>
      <c r="P404" s="106"/>
      <c r="Q404" s="106"/>
    </row>
    <row r="405" spans="1:17" ht="12.75">
      <c r="A405" s="8">
        <v>65020</v>
      </c>
      <c r="B405" s="5" t="s">
        <v>2204</v>
      </c>
      <c r="C405" s="25" t="s">
        <v>72</v>
      </c>
      <c r="D405" s="10" t="s">
        <v>532</v>
      </c>
      <c r="E405" s="10">
        <v>12</v>
      </c>
      <c r="F405" s="10" t="s">
        <v>1653</v>
      </c>
      <c r="G405" s="135">
        <v>0.11848958333333333</v>
      </c>
      <c r="H405" s="118">
        <v>2.9</v>
      </c>
      <c r="I405" s="10" t="s">
        <v>432</v>
      </c>
      <c r="J405" s="109">
        <v>28.09</v>
      </c>
      <c r="K405" s="162">
        <f>J405*0.58</f>
        <v>16.292199999999998</v>
      </c>
      <c r="O405" s="106"/>
      <c r="P405" s="106"/>
      <c r="Q405" s="106"/>
    </row>
    <row r="406" spans="1:17" ht="12.75">
      <c r="A406" s="8">
        <v>65022</v>
      </c>
      <c r="B406" s="5" t="s">
        <v>2206</v>
      </c>
      <c r="C406" s="25" t="s">
        <v>72</v>
      </c>
      <c r="D406" s="10" t="s">
        <v>532</v>
      </c>
      <c r="E406" s="10">
        <v>12</v>
      </c>
      <c r="F406" s="10" t="s">
        <v>1653</v>
      </c>
      <c r="G406" s="135">
        <v>0.11848958333333333</v>
      </c>
      <c r="H406" s="118">
        <v>2.9</v>
      </c>
      <c r="I406" s="10" t="s">
        <v>368</v>
      </c>
      <c r="J406" s="109">
        <v>28.09</v>
      </c>
      <c r="K406" s="162">
        <f>J406*0.58</f>
        <v>16.292199999999998</v>
      </c>
      <c r="O406" s="106"/>
      <c r="P406" s="106"/>
      <c r="Q406" s="106"/>
    </row>
    <row r="407" spans="1:17" ht="12.75">
      <c r="A407" s="8">
        <v>65024</v>
      </c>
      <c r="B407" s="5" t="s">
        <v>2203</v>
      </c>
      <c r="C407" s="25" t="s">
        <v>72</v>
      </c>
      <c r="D407" s="10" t="s">
        <v>532</v>
      </c>
      <c r="E407" s="10">
        <v>12</v>
      </c>
      <c r="F407" s="10" t="s">
        <v>1653</v>
      </c>
      <c r="G407" s="135">
        <v>0.11848958333333333</v>
      </c>
      <c r="H407" s="118">
        <v>2.9</v>
      </c>
      <c r="I407" s="10" t="s">
        <v>433</v>
      </c>
      <c r="J407" s="109">
        <v>28.09</v>
      </c>
      <c r="K407" s="162">
        <f>J407*0.58</f>
        <v>16.292199999999998</v>
      </c>
      <c r="O407" s="106"/>
      <c r="P407" s="106"/>
      <c r="Q407" s="106"/>
    </row>
    <row r="408" spans="1:17" ht="12.75">
      <c r="A408" s="8">
        <v>65035</v>
      </c>
      <c r="B408" s="5" t="s">
        <v>1206</v>
      </c>
      <c r="C408" s="25" t="s">
        <v>72</v>
      </c>
      <c r="D408" s="10" t="s">
        <v>532</v>
      </c>
      <c r="E408" s="10">
        <v>12</v>
      </c>
      <c r="F408" s="10" t="s">
        <v>1653</v>
      </c>
      <c r="G408" s="135">
        <v>0.11848958333333333</v>
      </c>
      <c r="H408" s="118">
        <v>2.9</v>
      </c>
      <c r="I408" s="10" t="s">
        <v>625</v>
      </c>
      <c r="J408" s="109">
        <v>28.09</v>
      </c>
      <c r="K408" s="162">
        <f>J408*0.58</f>
        <v>16.292199999999998</v>
      </c>
      <c r="O408" s="106"/>
      <c r="P408" s="106"/>
      <c r="Q408" s="106"/>
    </row>
    <row r="409" spans="1:17" ht="12.75">
      <c r="A409" s="8">
        <v>65050</v>
      </c>
      <c r="B409" s="5" t="s">
        <v>1207</v>
      </c>
      <c r="C409" s="25" t="s">
        <v>72</v>
      </c>
      <c r="D409" s="10" t="s">
        <v>532</v>
      </c>
      <c r="E409" s="10">
        <v>12</v>
      </c>
      <c r="F409" s="10" t="s">
        <v>1653</v>
      </c>
      <c r="G409" s="135">
        <v>0.11848958333333333</v>
      </c>
      <c r="H409" s="118">
        <v>2.9</v>
      </c>
      <c r="I409" s="10" t="s">
        <v>624</v>
      </c>
      <c r="J409" s="109">
        <v>28.09</v>
      </c>
      <c r="K409" s="162">
        <f>J409*0.58</f>
        <v>16.292199999999998</v>
      </c>
      <c r="O409" s="106"/>
      <c r="P409" s="106"/>
      <c r="Q409" s="106"/>
    </row>
    <row r="410" spans="1:17" ht="12.75">
      <c r="A410" s="8">
        <v>65058</v>
      </c>
      <c r="B410" s="5" t="s">
        <v>1231</v>
      </c>
      <c r="C410" s="25" t="s">
        <v>908</v>
      </c>
      <c r="D410" s="10" t="s">
        <v>532</v>
      </c>
      <c r="E410" s="10">
        <v>12</v>
      </c>
      <c r="F410" s="10" t="s">
        <v>1653</v>
      </c>
      <c r="G410" s="135">
        <v>0.11848958333333333</v>
      </c>
      <c r="H410" s="118">
        <v>2.9</v>
      </c>
      <c r="I410" s="10" t="s">
        <v>335</v>
      </c>
      <c r="J410" s="109">
        <v>28.09</v>
      </c>
      <c r="K410" s="162">
        <f>J410*0.58</f>
        <v>16.292199999999998</v>
      </c>
      <c r="O410" s="106"/>
      <c r="P410" s="106"/>
      <c r="Q410" s="106"/>
    </row>
    <row r="411" spans="1:17" ht="12.75">
      <c r="A411" s="9" t="s">
        <v>1655</v>
      </c>
      <c r="B411" s="5"/>
      <c r="C411" s="44"/>
      <c r="D411" s="10"/>
      <c r="E411" s="10"/>
      <c r="F411" s="10"/>
      <c r="G411" s="10"/>
      <c r="H411" s="118"/>
      <c r="I411" s="10"/>
      <c r="J411" s="109"/>
      <c r="K411" s="162">
        <f>J411*0.58</f>
        <v>0</v>
      </c>
      <c r="O411" s="106"/>
      <c r="P411" s="106"/>
      <c r="Q411" s="106"/>
    </row>
    <row r="412" spans="1:17" ht="12.75">
      <c r="A412" s="8">
        <v>65612</v>
      </c>
      <c r="B412" s="5" t="s">
        <v>1654</v>
      </c>
      <c r="C412" s="25" t="s">
        <v>73</v>
      </c>
      <c r="D412" s="10" t="s">
        <v>532</v>
      </c>
      <c r="E412" s="10">
        <v>12</v>
      </c>
      <c r="F412" s="10" t="s">
        <v>1653</v>
      </c>
      <c r="G412" s="10">
        <v>0.12</v>
      </c>
      <c r="H412" s="118">
        <v>3.16</v>
      </c>
      <c r="I412" s="10" t="s">
        <v>271</v>
      </c>
      <c r="J412" s="109">
        <v>38.31</v>
      </c>
      <c r="K412" s="162">
        <f>J412*0.58</f>
        <v>22.219799999999999</v>
      </c>
      <c r="O412" s="106"/>
      <c r="P412" s="106"/>
      <c r="Q412" s="106"/>
    </row>
    <row r="413" spans="1:17" ht="12.75">
      <c r="A413" s="8">
        <v>65618</v>
      </c>
      <c r="B413" s="5" t="s">
        <v>1230</v>
      </c>
      <c r="C413" s="25" t="s">
        <v>73</v>
      </c>
      <c r="D413" s="10" t="s">
        <v>532</v>
      </c>
      <c r="E413" s="10">
        <v>12</v>
      </c>
      <c r="F413" s="10" t="s">
        <v>1653</v>
      </c>
      <c r="G413" s="10">
        <v>0.12</v>
      </c>
      <c r="H413" s="118">
        <v>3.16</v>
      </c>
      <c r="I413" s="16" t="s">
        <v>558</v>
      </c>
      <c r="J413" s="109">
        <v>38.31</v>
      </c>
      <c r="K413" s="162">
        <f>J413*0.58</f>
        <v>22.219799999999999</v>
      </c>
      <c r="O413" s="106"/>
      <c r="P413" s="106"/>
      <c r="Q413" s="106"/>
    </row>
    <row r="414" spans="1:17" ht="12.75">
      <c r="A414" s="8">
        <v>65658</v>
      </c>
      <c r="B414" s="5" t="s">
        <v>1229</v>
      </c>
      <c r="C414" s="25" t="s">
        <v>148</v>
      </c>
      <c r="D414" s="10" t="s">
        <v>532</v>
      </c>
      <c r="E414" s="10">
        <v>12</v>
      </c>
      <c r="F414" s="10" t="s">
        <v>1653</v>
      </c>
      <c r="G414" s="10">
        <v>0.12</v>
      </c>
      <c r="H414" s="118">
        <v>3.16</v>
      </c>
      <c r="I414" s="10" t="s">
        <v>89</v>
      </c>
      <c r="J414" s="109">
        <v>38.31</v>
      </c>
      <c r="K414" s="162">
        <f>J414*0.58</f>
        <v>22.219799999999999</v>
      </c>
      <c r="O414" s="106"/>
      <c r="P414" s="106"/>
      <c r="Q414" s="106"/>
    </row>
    <row r="415" spans="1:17" ht="12.75">
      <c r="A415" s="9" t="s">
        <v>1652</v>
      </c>
      <c r="B415" s="5"/>
      <c r="C415" s="44"/>
      <c r="D415" s="10"/>
      <c r="E415" s="10"/>
      <c r="F415" s="12"/>
      <c r="G415" s="10"/>
      <c r="H415" s="118"/>
      <c r="I415" s="10"/>
      <c r="J415" s="109"/>
      <c r="K415" s="162">
        <f>J415*0.58</f>
        <v>0</v>
      </c>
      <c r="O415" s="106"/>
      <c r="P415" s="106"/>
      <c r="Q415" s="106"/>
    </row>
    <row r="416" spans="1:17" ht="12.75">
      <c r="A416" s="8">
        <v>65418</v>
      </c>
      <c r="B416" s="5" t="s">
        <v>1228</v>
      </c>
      <c r="C416" s="25" t="s">
        <v>74</v>
      </c>
      <c r="D416" s="10" t="s">
        <v>532</v>
      </c>
      <c r="E416" s="10">
        <v>12</v>
      </c>
      <c r="F416" s="10" t="s">
        <v>1651</v>
      </c>
      <c r="G416" s="10">
        <v>0.41</v>
      </c>
      <c r="H416" s="118">
        <v>4</v>
      </c>
      <c r="I416" s="10" t="s">
        <v>591</v>
      </c>
      <c r="J416" s="109">
        <v>44.69</v>
      </c>
      <c r="K416" s="162">
        <f>J416*0.58</f>
        <v>25.920199999999998</v>
      </c>
      <c r="O416" s="106"/>
      <c r="P416" s="106"/>
      <c r="Q416" s="106"/>
    </row>
    <row r="417" spans="1:20" ht="12.75">
      <c r="A417" s="9" t="s">
        <v>71</v>
      </c>
      <c r="B417" s="8"/>
      <c r="C417" s="148"/>
      <c r="D417" s="10"/>
      <c r="E417" s="10"/>
      <c r="F417" s="10"/>
      <c r="G417" s="10"/>
      <c r="H417" s="118"/>
      <c r="I417" s="10"/>
      <c r="J417" s="109"/>
      <c r="K417" s="162">
        <f>J417*0.58</f>
        <v>0</v>
      </c>
      <c r="O417" s="106"/>
      <c r="P417" s="106"/>
      <c r="Q417" s="106"/>
    </row>
    <row r="418" spans="1:20" ht="12.75">
      <c r="A418" s="8">
        <v>71500</v>
      </c>
      <c r="B418" s="5" t="s">
        <v>509</v>
      </c>
      <c r="C418" s="25" t="s">
        <v>106</v>
      </c>
      <c r="D418" s="10" t="s">
        <v>532</v>
      </c>
      <c r="E418" s="10">
        <v>6</v>
      </c>
      <c r="F418" s="10" t="s">
        <v>1650</v>
      </c>
      <c r="G418" s="10">
        <v>0.19</v>
      </c>
      <c r="H418" s="118">
        <v>2.78</v>
      </c>
      <c r="I418" s="10" t="s">
        <v>592</v>
      </c>
      <c r="J418" s="109">
        <v>64.98</v>
      </c>
      <c r="K418" s="162">
        <f>J418*0.58</f>
        <v>37.688400000000001</v>
      </c>
      <c r="O418" s="106"/>
      <c r="P418" s="106"/>
      <c r="Q418" s="106"/>
    </row>
    <row r="419" spans="1:20" ht="12.75">
      <c r="A419" s="8">
        <v>71600</v>
      </c>
      <c r="B419" s="5" t="s">
        <v>523</v>
      </c>
      <c r="C419" s="25" t="s">
        <v>83</v>
      </c>
      <c r="D419" s="10" t="s">
        <v>532</v>
      </c>
      <c r="E419" s="10">
        <v>6</v>
      </c>
      <c r="F419" s="10" t="s">
        <v>1650</v>
      </c>
      <c r="G419" s="10">
        <v>0.19</v>
      </c>
      <c r="H419" s="118">
        <v>2.78</v>
      </c>
      <c r="I419" s="10" t="s">
        <v>593</v>
      </c>
      <c r="J419" s="109">
        <v>81.02</v>
      </c>
      <c r="K419" s="162">
        <f>J419*0.58</f>
        <v>46.991599999999991</v>
      </c>
      <c r="O419" s="106"/>
      <c r="P419" s="106"/>
      <c r="Q419" s="106"/>
    </row>
    <row r="420" spans="1:20" ht="12.75">
      <c r="A420" s="8">
        <v>71700</v>
      </c>
      <c r="B420" s="14" t="s">
        <v>1649</v>
      </c>
      <c r="C420" s="147" t="s">
        <v>1090</v>
      </c>
      <c r="D420" s="10" t="s">
        <v>532</v>
      </c>
      <c r="E420" s="10">
        <v>6</v>
      </c>
      <c r="F420" s="60" t="s">
        <v>1647</v>
      </c>
      <c r="G420" s="60">
        <v>0.19</v>
      </c>
      <c r="H420" s="60">
        <v>2.78</v>
      </c>
      <c r="I420" s="10" t="s">
        <v>1002</v>
      </c>
      <c r="J420" s="109">
        <v>64.98</v>
      </c>
      <c r="K420" s="162">
        <f>J420*0.58</f>
        <v>37.688400000000001</v>
      </c>
      <c r="O420" s="106"/>
      <c r="P420" s="106"/>
      <c r="Q420" s="106"/>
    </row>
    <row r="421" spans="1:20" ht="12.75">
      <c r="A421" s="8">
        <v>71701</v>
      </c>
      <c r="B421" s="14" t="s">
        <v>1648</v>
      </c>
      <c r="C421" s="147" t="s">
        <v>1090</v>
      </c>
      <c r="D421" s="10" t="s">
        <v>532</v>
      </c>
      <c r="E421" s="10">
        <v>6</v>
      </c>
      <c r="F421" s="60" t="s">
        <v>1646</v>
      </c>
      <c r="G421" s="60">
        <v>0.06</v>
      </c>
      <c r="H421" s="60">
        <v>2</v>
      </c>
      <c r="I421" s="10" t="s">
        <v>1003</v>
      </c>
      <c r="J421" s="109">
        <v>64.98</v>
      </c>
      <c r="K421" s="162">
        <f>J421*0.58</f>
        <v>37.688400000000001</v>
      </c>
      <c r="O421" s="106"/>
      <c r="P421" s="106"/>
      <c r="Q421" s="106"/>
    </row>
    <row r="422" spans="1:20" ht="12.75">
      <c r="A422" s="9" t="s">
        <v>606</v>
      </c>
      <c r="B422" s="5"/>
      <c r="C422" s="44"/>
      <c r="D422" s="10"/>
      <c r="E422" s="10"/>
      <c r="F422" s="12"/>
      <c r="G422" s="10"/>
      <c r="H422" s="118"/>
      <c r="I422" s="10"/>
      <c r="J422" s="109"/>
      <c r="K422" s="162">
        <f>J422*0.58</f>
        <v>0</v>
      </c>
      <c r="O422" s="106"/>
      <c r="P422" s="106"/>
      <c r="Q422" s="106"/>
    </row>
    <row r="423" spans="1:20" ht="12.75">
      <c r="A423" s="8">
        <v>73100</v>
      </c>
      <c r="B423" s="5" t="s">
        <v>1227</v>
      </c>
      <c r="C423" s="25" t="s">
        <v>317</v>
      </c>
      <c r="D423" s="10" t="s">
        <v>532</v>
      </c>
      <c r="E423" s="10">
        <v>12</v>
      </c>
      <c r="F423" s="10" t="s">
        <v>1644</v>
      </c>
      <c r="G423" s="10">
        <v>0.09</v>
      </c>
      <c r="H423" s="118">
        <v>0.88</v>
      </c>
      <c r="I423" s="10" t="s">
        <v>318</v>
      </c>
      <c r="J423" s="109">
        <v>14.59</v>
      </c>
      <c r="K423" s="162">
        <f>J423*0.58</f>
        <v>8.4621999999999993</v>
      </c>
      <c r="O423" s="106"/>
      <c r="P423" s="106"/>
      <c r="Q423" s="106"/>
    </row>
    <row r="424" spans="1:20" ht="12.75">
      <c r="A424" s="8">
        <v>63001</v>
      </c>
      <c r="B424" s="5" t="s">
        <v>2208</v>
      </c>
      <c r="C424" s="25" t="s">
        <v>352</v>
      </c>
      <c r="D424" s="10" t="s">
        <v>532</v>
      </c>
      <c r="E424" s="10">
        <v>12</v>
      </c>
      <c r="F424" s="10" t="s">
        <v>1645</v>
      </c>
      <c r="G424" s="10">
        <v>0.13</v>
      </c>
      <c r="H424" s="118">
        <v>0.96</v>
      </c>
      <c r="I424" s="10" t="s">
        <v>351</v>
      </c>
      <c r="J424" s="109">
        <v>24.01</v>
      </c>
      <c r="K424" s="162">
        <f>J424*0.58</f>
        <v>13.925800000000001</v>
      </c>
      <c r="O424" s="106"/>
      <c r="P424" s="106"/>
      <c r="Q424" s="106"/>
    </row>
    <row r="425" spans="1:20" ht="12.75">
      <c r="A425" s="8">
        <v>73001</v>
      </c>
      <c r="B425" s="5" t="s">
        <v>1463</v>
      </c>
      <c r="C425" s="25" t="s">
        <v>157</v>
      </c>
      <c r="D425" s="10" t="s">
        <v>532</v>
      </c>
      <c r="E425" s="10">
        <v>12</v>
      </c>
      <c r="F425" s="10" t="s">
        <v>1644</v>
      </c>
      <c r="G425" s="10">
        <v>0.09</v>
      </c>
      <c r="H425" s="118">
        <v>0.88</v>
      </c>
      <c r="I425" s="10" t="s">
        <v>283</v>
      </c>
      <c r="J425" s="109">
        <v>12.27</v>
      </c>
      <c r="K425" s="162">
        <f>J425*0.58</f>
        <v>7.1165999999999991</v>
      </c>
      <c r="O425" s="106"/>
      <c r="P425" s="106"/>
      <c r="Q425" s="106"/>
    </row>
    <row r="426" spans="1:20" ht="12.75">
      <c r="A426" s="8">
        <v>73002</v>
      </c>
      <c r="B426" s="5" t="s">
        <v>1464</v>
      </c>
      <c r="C426" s="25" t="s">
        <v>227</v>
      </c>
      <c r="D426" s="10" t="s">
        <v>532</v>
      </c>
      <c r="E426" s="10">
        <v>12</v>
      </c>
      <c r="F426" s="10" t="s">
        <v>1644</v>
      </c>
      <c r="G426" s="10">
        <v>0.09</v>
      </c>
      <c r="H426" s="118">
        <v>0.88</v>
      </c>
      <c r="I426" s="10" t="s">
        <v>414</v>
      </c>
      <c r="J426" s="109">
        <v>14.72</v>
      </c>
      <c r="K426" s="162">
        <f>J426*0.58</f>
        <v>8.5375999999999994</v>
      </c>
      <c r="O426" s="106"/>
      <c r="P426" s="106"/>
      <c r="Q426" s="106"/>
    </row>
    <row r="427" spans="1:20" ht="12.75">
      <c r="A427" s="8">
        <v>73003</v>
      </c>
      <c r="B427" s="5" t="s">
        <v>1465</v>
      </c>
      <c r="C427" s="25" t="s">
        <v>226</v>
      </c>
      <c r="D427" s="10" t="s">
        <v>532</v>
      </c>
      <c r="E427" s="10">
        <v>12</v>
      </c>
      <c r="F427" s="10" t="s">
        <v>1644</v>
      </c>
      <c r="G427" s="10">
        <v>0.09</v>
      </c>
      <c r="H427" s="118">
        <v>0.88</v>
      </c>
      <c r="I427" s="10" t="s">
        <v>211</v>
      </c>
      <c r="J427" s="109">
        <v>14.72</v>
      </c>
      <c r="K427" s="162">
        <f>J427*0.58</f>
        <v>8.5375999999999994</v>
      </c>
      <c r="O427" s="106"/>
      <c r="P427" s="106"/>
      <c r="Q427" s="106"/>
    </row>
    <row r="428" spans="1:20" s="77" customFormat="1" ht="12.75">
      <c r="A428" s="8">
        <v>73300</v>
      </c>
      <c r="B428" s="5" t="s">
        <v>1928</v>
      </c>
      <c r="C428" s="145" t="s">
        <v>1937</v>
      </c>
      <c r="D428" s="10" t="s">
        <v>532</v>
      </c>
      <c r="E428" s="10">
        <v>12</v>
      </c>
      <c r="F428" s="10" t="s">
        <v>2167</v>
      </c>
      <c r="G428" s="10">
        <v>0.16</v>
      </c>
      <c r="H428" s="118">
        <v>1.77</v>
      </c>
      <c r="I428" s="10" t="s">
        <v>1932</v>
      </c>
      <c r="J428" s="109">
        <v>39.33</v>
      </c>
      <c r="K428" s="162">
        <f>J428*0.58</f>
        <v>22.811399999999999</v>
      </c>
      <c r="L428" s="110"/>
      <c r="M428" s="110"/>
      <c r="N428" s="110"/>
      <c r="O428" s="106"/>
      <c r="P428" s="106"/>
      <c r="Q428" s="106"/>
      <c r="R428" s="110"/>
      <c r="S428" s="110"/>
      <c r="T428" s="110"/>
    </row>
    <row r="429" spans="1:20" s="77" customFormat="1" ht="12.75">
      <c r="A429" s="8">
        <v>73301</v>
      </c>
      <c r="B429" s="5" t="s">
        <v>1929</v>
      </c>
      <c r="C429" s="145" t="s">
        <v>1937</v>
      </c>
      <c r="D429" s="10" t="s">
        <v>532</v>
      </c>
      <c r="E429" s="10">
        <v>12</v>
      </c>
      <c r="F429" s="10" t="s">
        <v>2167</v>
      </c>
      <c r="G429" s="10">
        <v>0.16</v>
      </c>
      <c r="H429" s="118">
        <v>1.77</v>
      </c>
      <c r="I429" s="10" t="s">
        <v>1933</v>
      </c>
      <c r="J429" s="109">
        <v>39.33</v>
      </c>
      <c r="K429" s="162">
        <f>J429*0.58</f>
        <v>22.811399999999999</v>
      </c>
      <c r="L429" s="110"/>
      <c r="M429" s="110"/>
      <c r="N429" s="110"/>
      <c r="O429" s="106"/>
      <c r="P429" s="106"/>
      <c r="Q429" s="106"/>
      <c r="R429" s="110"/>
      <c r="S429" s="110"/>
      <c r="T429" s="110"/>
    </row>
    <row r="430" spans="1:20" s="77" customFormat="1" ht="12.75">
      <c r="A430" s="8">
        <v>73302</v>
      </c>
      <c r="B430" s="5" t="s">
        <v>1930</v>
      </c>
      <c r="C430" s="145" t="s">
        <v>1937</v>
      </c>
      <c r="D430" s="10" t="s">
        <v>532</v>
      </c>
      <c r="E430" s="10">
        <v>12</v>
      </c>
      <c r="F430" s="10" t="s">
        <v>2167</v>
      </c>
      <c r="G430" s="10">
        <v>0.16</v>
      </c>
      <c r="H430" s="118">
        <v>1.77</v>
      </c>
      <c r="I430" s="10" t="s">
        <v>1934</v>
      </c>
      <c r="J430" s="109">
        <v>39.33</v>
      </c>
      <c r="K430" s="162">
        <f>J430*0.58</f>
        <v>22.811399999999999</v>
      </c>
      <c r="L430" s="110"/>
      <c r="M430" s="110"/>
      <c r="N430" s="110"/>
      <c r="O430" s="106"/>
      <c r="P430" s="106"/>
      <c r="Q430" s="106"/>
      <c r="R430" s="110"/>
      <c r="S430" s="110"/>
      <c r="T430" s="110"/>
    </row>
    <row r="431" spans="1:20" s="77" customFormat="1" ht="12.75">
      <c r="A431" s="8">
        <v>73303</v>
      </c>
      <c r="B431" s="5" t="s">
        <v>1931</v>
      </c>
      <c r="C431" s="145" t="s">
        <v>1937</v>
      </c>
      <c r="D431" s="10" t="s">
        <v>532</v>
      </c>
      <c r="E431" s="10">
        <v>12</v>
      </c>
      <c r="F431" s="10" t="s">
        <v>2167</v>
      </c>
      <c r="G431" s="10">
        <v>0.16</v>
      </c>
      <c r="H431" s="118">
        <v>1.77</v>
      </c>
      <c r="I431" s="10" t="s">
        <v>1935</v>
      </c>
      <c r="J431" s="109">
        <v>39.33</v>
      </c>
      <c r="K431" s="162">
        <f>J431*0.58</f>
        <v>22.811399999999999</v>
      </c>
      <c r="L431" s="110"/>
      <c r="M431" s="110"/>
      <c r="N431" s="110"/>
      <c r="O431" s="106"/>
      <c r="P431" s="106"/>
      <c r="Q431" s="106"/>
      <c r="R431" s="110"/>
      <c r="S431" s="110"/>
      <c r="T431" s="110"/>
    </row>
    <row r="432" spans="1:20" ht="12.75">
      <c r="A432" s="9" t="s">
        <v>1413</v>
      </c>
      <c r="B432" s="5"/>
      <c r="C432" s="44"/>
      <c r="D432" s="10"/>
      <c r="E432" s="10"/>
      <c r="F432" s="12"/>
      <c r="G432" s="10"/>
      <c r="H432" s="118"/>
      <c r="I432" s="10"/>
      <c r="J432" s="109"/>
      <c r="K432" s="162">
        <f>J432*0.58</f>
        <v>0</v>
      </c>
      <c r="O432" s="106"/>
      <c r="P432" s="106"/>
      <c r="Q432" s="106"/>
    </row>
    <row r="433" spans="1:17" ht="12.75">
      <c r="A433" s="8">
        <v>66318</v>
      </c>
      <c r="B433" s="8" t="s">
        <v>1225</v>
      </c>
      <c r="C433" s="140" t="s">
        <v>158</v>
      </c>
      <c r="D433" s="10" t="s">
        <v>532</v>
      </c>
      <c r="E433" s="10">
        <v>6</v>
      </c>
      <c r="F433" s="10" t="s">
        <v>1643</v>
      </c>
      <c r="G433" s="10">
        <v>0.12</v>
      </c>
      <c r="H433" s="118">
        <v>1.25</v>
      </c>
      <c r="I433" s="10" t="s">
        <v>452</v>
      </c>
      <c r="J433" s="109">
        <v>34.72</v>
      </c>
      <c r="K433" s="162">
        <f>J433*0.58</f>
        <v>20.137599999999999</v>
      </c>
      <c r="O433" s="106"/>
      <c r="P433" s="106"/>
      <c r="Q433" s="106"/>
    </row>
    <row r="434" spans="1:17" ht="12.75">
      <c r="A434" s="8">
        <v>66323</v>
      </c>
      <c r="B434" s="8" t="s">
        <v>1226</v>
      </c>
      <c r="C434" s="140" t="s">
        <v>158</v>
      </c>
      <c r="D434" s="10" t="s">
        <v>532</v>
      </c>
      <c r="E434" s="10">
        <v>6</v>
      </c>
      <c r="F434" s="10" t="s">
        <v>1643</v>
      </c>
      <c r="G434" s="10">
        <v>0.12</v>
      </c>
      <c r="H434" s="118">
        <v>1.25</v>
      </c>
      <c r="I434" s="10" t="s">
        <v>773</v>
      </c>
      <c r="J434" s="109">
        <v>34.72</v>
      </c>
      <c r="K434" s="162">
        <f>J434*0.58</f>
        <v>20.137599999999999</v>
      </c>
      <c r="O434" s="106"/>
      <c r="P434" s="106"/>
      <c r="Q434" s="106"/>
    </row>
    <row r="435" spans="1:17" ht="25.5">
      <c r="A435" s="8">
        <v>66601</v>
      </c>
      <c r="B435" s="14" t="s">
        <v>1466</v>
      </c>
      <c r="C435" s="140" t="s">
        <v>991</v>
      </c>
      <c r="D435" s="10" t="s">
        <v>532</v>
      </c>
      <c r="E435" s="10">
        <v>6</v>
      </c>
      <c r="F435" s="10" t="s">
        <v>1642</v>
      </c>
      <c r="G435" s="117">
        <v>0.11464570312500001</v>
      </c>
      <c r="H435" s="118">
        <v>1.25</v>
      </c>
      <c r="I435" s="10" t="s">
        <v>984</v>
      </c>
      <c r="J435" s="109">
        <v>58.99</v>
      </c>
      <c r="K435" s="162">
        <f>J435*0.58</f>
        <v>34.214199999999998</v>
      </c>
      <c r="O435" s="106"/>
      <c r="P435" s="106"/>
      <c r="Q435" s="106"/>
    </row>
    <row r="436" spans="1:17" ht="25.5">
      <c r="A436" s="8">
        <v>66604</v>
      </c>
      <c r="B436" s="14" t="s">
        <v>1467</v>
      </c>
      <c r="C436" s="140" t="s">
        <v>991</v>
      </c>
      <c r="D436" s="10" t="s">
        <v>532</v>
      </c>
      <c r="E436" s="10">
        <v>6</v>
      </c>
      <c r="F436" s="10" t="s">
        <v>1641</v>
      </c>
      <c r="G436" s="117">
        <v>3.743055555555555E-2</v>
      </c>
      <c r="H436" s="118">
        <v>0.85</v>
      </c>
      <c r="I436" s="10" t="s">
        <v>985</v>
      </c>
      <c r="J436" s="109">
        <v>58.99</v>
      </c>
      <c r="K436" s="162">
        <f>J436*0.58</f>
        <v>34.214199999999998</v>
      </c>
      <c r="O436" s="106"/>
      <c r="P436" s="106"/>
      <c r="Q436" s="106"/>
    </row>
    <row r="437" spans="1:17" ht="25.5">
      <c r="A437" s="8">
        <v>66602</v>
      </c>
      <c r="B437" s="14" t="s">
        <v>1468</v>
      </c>
      <c r="C437" s="140" t="s">
        <v>991</v>
      </c>
      <c r="D437" s="10" t="s">
        <v>532</v>
      </c>
      <c r="E437" s="10">
        <v>6</v>
      </c>
      <c r="F437" s="10" t="s">
        <v>1642</v>
      </c>
      <c r="G437" s="117">
        <v>0.11464570312500001</v>
      </c>
      <c r="H437" s="118">
        <v>1.25</v>
      </c>
      <c r="I437" s="10" t="s">
        <v>1099</v>
      </c>
      <c r="J437" s="109">
        <v>58.99</v>
      </c>
      <c r="K437" s="162">
        <f>J437*0.58</f>
        <v>34.214199999999998</v>
      </c>
      <c r="O437" s="106"/>
      <c r="P437" s="106"/>
      <c r="Q437" s="106"/>
    </row>
    <row r="438" spans="1:17" ht="25.5">
      <c r="A438" s="8">
        <v>66605</v>
      </c>
      <c r="B438" s="14" t="s">
        <v>1469</v>
      </c>
      <c r="C438" s="140" t="s">
        <v>991</v>
      </c>
      <c r="D438" s="10" t="s">
        <v>532</v>
      </c>
      <c r="E438" s="10">
        <v>6</v>
      </c>
      <c r="F438" s="10" t="s">
        <v>1641</v>
      </c>
      <c r="G438" s="117">
        <v>3.743055555555555E-2</v>
      </c>
      <c r="H438" s="118">
        <v>0.85</v>
      </c>
      <c r="I438" s="10" t="s">
        <v>1100</v>
      </c>
      <c r="J438" s="109">
        <v>58.99</v>
      </c>
      <c r="K438" s="162">
        <f>J438*0.58</f>
        <v>34.214199999999998</v>
      </c>
      <c r="O438" s="106"/>
      <c r="P438" s="106"/>
      <c r="Q438" s="106"/>
    </row>
    <row r="439" spans="1:17" ht="25.5">
      <c r="A439" s="8">
        <v>66603</v>
      </c>
      <c r="B439" s="14" t="s">
        <v>1470</v>
      </c>
      <c r="C439" s="140" t="s">
        <v>991</v>
      </c>
      <c r="D439" s="10" t="s">
        <v>532</v>
      </c>
      <c r="E439" s="10">
        <v>6</v>
      </c>
      <c r="F439" s="10" t="s">
        <v>1642</v>
      </c>
      <c r="G439" s="117">
        <v>0.11464570312500001</v>
      </c>
      <c r="H439" s="118">
        <v>1.25</v>
      </c>
      <c r="I439" s="10" t="s">
        <v>1101</v>
      </c>
      <c r="J439" s="109">
        <v>58.99</v>
      </c>
      <c r="K439" s="162">
        <f>J439*0.58</f>
        <v>34.214199999999998</v>
      </c>
      <c r="O439" s="106"/>
      <c r="P439" s="106"/>
      <c r="Q439" s="106"/>
    </row>
    <row r="440" spans="1:17" ht="25.5">
      <c r="A440" s="8">
        <v>66606</v>
      </c>
      <c r="B440" s="14" t="s">
        <v>1471</v>
      </c>
      <c r="C440" s="140" t="s">
        <v>991</v>
      </c>
      <c r="D440" s="10" t="s">
        <v>532</v>
      </c>
      <c r="E440" s="10">
        <v>6</v>
      </c>
      <c r="F440" s="10" t="s">
        <v>1641</v>
      </c>
      <c r="G440" s="117">
        <v>3.743055555555555E-2</v>
      </c>
      <c r="H440" s="118">
        <v>0.85</v>
      </c>
      <c r="I440" s="10" t="s">
        <v>1102</v>
      </c>
      <c r="J440" s="109">
        <v>58.99</v>
      </c>
      <c r="K440" s="162">
        <f>J440*0.58</f>
        <v>34.214199999999998</v>
      </c>
      <c r="O440" s="106"/>
      <c r="P440" s="106"/>
      <c r="Q440" s="106"/>
    </row>
    <row r="441" spans="1:17" ht="25.5">
      <c r="A441" s="8">
        <v>66608</v>
      </c>
      <c r="B441" s="14" t="s">
        <v>1472</v>
      </c>
      <c r="C441" s="140" t="s">
        <v>991</v>
      </c>
      <c r="D441" s="10" t="s">
        <v>532</v>
      </c>
      <c r="E441" s="10">
        <v>6</v>
      </c>
      <c r="F441" s="10" t="s">
        <v>1642</v>
      </c>
      <c r="G441" s="117">
        <v>0.11464570312500001</v>
      </c>
      <c r="H441" s="118">
        <v>1.25</v>
      </c>
      <c r="I441" s="10" t="s">
        <v>1103</v>
      </c>
      <c r="J441" s="109">
        <v>58.99</v>
      </c>
      <c r="K441" s="162">
        <f>J441*0.58</f>
        <v>34.214199999999998</v>
      </c>
      <c r="O441" s="106"/>
      <c r="P441" s="106"/>
      <c r="Q441" s="106"/>
    </row>
    <row r="442" spans="1:17" ht="25.5">
      <c r="A442" s="8">
        <v>66609</v>
      </c>
      <c r="B442" s="14" t="s">
        <v>1473</v>
      </c>
      <c r="C442" s="140" t="s">
        <v>991</v>
      </c>
      <c r="D442" s="10" t="s">
        <v>532</v>
      </c>
      <c r="E442" s="10">
        <v>6</v>
      </c>
      <c r="F442" s="10" t="s">
        <v>1641</v>
      </c>
      <c r="G442" s="117">
        <v>3.743055555555555E-2</v>
      </c>
      <c r="H442" s="118">
        <v>0.85</v>
      </c>
      <c r="I442" s="10" t="s">
        <v>1104</v>
      </c>
      <c r="J442" s="109">
        <v>58.99</v>
      </c>
      <c r="K442" s="162">
        <f>J442*0.58</f>
        <v>34.214199999999998</v>
      </c>
      <c r="O442" s="106"/>
      <c r="P442" s="106"/>
      <c r="Q442" s="106"/>
    </row>
    <row r="443" spans="1:17" ht="25.5">
      <c r="A443" s="8">
        <v>66320</v>
      </c>
      <c r="B443" s="18" t="s">
        <v>1410</v>
      </c>
      <c r="C443" s="140" t="s">
        <v>1411</v>
      </c>
      <c r="D443" s="16" t="s">
        <v>532</v>
      </c>
      <c r="E443" s="10">
        <v>6</v>
      </c>
      <c r="F443" s="10" t="s">
        <v>1863</v>
      </c>
      <c r="G443" s="10">
        <v>0.18</v>
      </c>
      <c r="H443" s="118">
        <v>2.4</v>
      </c>
      <c r="I443" s="10" t="s">
        <v>1412</v>
      </c>
      <c r="J443" s="109">
        <v>101.12</v>
      </c>
      <c r="K443" s="162">
        <f>J443*0.58</f>
        <v>58.6496</v>
      </c>
      <c r="O443" s="106"/>
      <c r="P443" s="106"/>
      <c r="Q443" s="106"/>
    </row>
    <row r="444" spans="1:17" ht="12.75">
      <c r="A444" s="9" t="s">
        <v>915</v>
      </c>
      <c r="B444" s="5"/>
      <c r="C444" s="144"/>
      <c r="D444" s="10"/>
      <c r="E444" s="10"/>
      <c r="F444" s="10"/>
      <c r="G444" s="12"/>
      <c r="H444" s="10"/>
      <c r="I444" s="10"/>
      <c r="J444" s="109"/>
      <c r="K444" s="162">
        <f>J444*0.58</f>
        <v>0</v>
      </c>
      <c r="O444" s="106"/>
      <c r="P444" s="106"/>
      <c r="Q444" s="106"/>
    </row>
    <row r="445" spans="1:17" ht="12.75">
      <c r="A445" s="8">
        <v>88853</v>
      </c>
      <c r="B445" s="5" t="s">
        <v>1219</v>
      </c>
      <c r="C445" s="25" t="s">
        <v>205</v>
      </c>
      <c r="D445" s="10" t="s">
        <v>532</v>
      </c>
      <c r="E445" s="10">
        <v>6</v>
      </c>
      <c r="F445" s="10" t="s">
        <v>1636</v>
      </c>
      <c r="G445" s="10">
        <v>0.24</v>
      </c>
      <c r="H445" s="118">
        <v>2.6</v>
      </c>
      <c r="I445" s="10" t="s">
        <v>367</v>
      </c>
      <c r="J445" s="109">
        <v>88.49</v>
      </c>
      <c r="K445" s="162">
        <f>J445*0.58</f>
        <v>51.32419999999999</v>
      </c>
      <c r="O445" s="106"/>
      <c r="P445" s="106"/>
      <c r="Q445" s="106"/>
    </row>
    <row r="446" spans="1:17" ht="12.75">
      <c r="A446" s="8">
        <v>88850</v>
      </c>
      <c r="B446" s="5" t="s">
        <v>1220</v>
      </c>
      <c r="C446" s="25" t="s">
        <v>205</v>
      </c>
      <c r="D446" s="10" t="s">
        <v>532</v>
      </c>
      <c r="E446" s="10">
        <v>6</v>
      </c>
      <c r="F446" s="10" t="s">
        <v>1636</v>
      </c>
      <c r="G446" s="10">
        <v>0.24</v>
      </c>
      <c r="H446" s="118">
        <v>2.6</v>
      </c>
      <c r="I446" s="10" t="s">
        <v>307</v>
      </c>
      <c r="J446" s="109">
        <v>88.49</v>
      </c>
      <c r="K446" s="162">
        <f>J446*0.58</f>
        <v>51.32419999999999</v>
      </c>
      <c r="O446" s="106"/>
      <c r="P446" s="106"/>
      <c r="Q446" s="106"/>
    </row>
    <row r="447" spans="1:17" ht="12.75">
      <c r="A447" s="8">
        <v>88851</v>
      </c>
      <c r="B447" s="5" t="s">
        <v>1221</v>
      </c>
      <c r="C447" s="25" t="s">
        <v>205</v>
      </c>
      <c r="D447" s="10" t="s">
        <v>532</v>
      </c>
      <c r="E447" s="10">
        <v>6</v>
      </c>
      <c r="F447" s="10" t="s">
        <v>1636</v>
      </c>
      <c r="G447" s="10">
        <v>0.24</v>
      </c>
      <c r="H447" s="118">
        <v>2.6</v>
      </c>
      <c r="I447" s="10" t="s">
        <v>691</v>
      </c>
      <c r="J447" s="109">
        <v>88.49</v>
      </c>
      <c r="K447" s="162">
        <f>J447*0.58</f>
        <v>51.32419999999999</v>
      </c>
      <c r="O447" s="106"/>
      <c r="P447" s="106"/>
      <c r="Q447" s="106"/>
    </row>
    <row r="448" spans="1:17" ht="13.35" customHeight="1">
      <c r="A448" s="17">
        <v>88854</v>
      </c>
      <c r="B448" s="18" t="s">
        <v>1640</v>
      </c>
      <c r="C448" s="150" t="s">
        <v>907</v>
      </c>
      <c r="D448" s="10" t="s">
        <v>532</v>
      </c>
      <c r="E448" s="10">
        <v>6</v>
      </c>
      <c r="F448" s="10" t="s">
        <v>1639</v>
      </c>
      <c r="G448" s="10">
        <v>0.43</v>
      </c>
      <c r="H448" s="136" t="s">
        <v>1638</v>
      </c>
      <c r="I448" s="16" t="s">
        <v>230</v>
      </c>
      <c r="J448" s="109">
        <v>126.78</v>
      </c>
      <c r="K448" s="162">
        <f>J448*0.58</f>
        <v>73.532399999999996</v>
      </c>
      <c r="O448" s="106"/>
      <c r="P448" s="106"/>
      <c r="Q448" s="106"/>
    </row>
    <row r="449" spans="1:20" ht="12.75">
      <c r="A449" s="8">
        <v>88860</v>
      </c>
      <c r="B449" s="5" t="s">
        <v>1222</v>
      </c>
      <c r="C449" s="140" t="s">
        <v>204</v>
      </c>
      <c r="D449" s="10" t="s">
        <v>532</v>
      </c>
      <c r="E449" s="10">
        <v>6</v>
      </c>
      <c r="F449" s="10" t="s">
        <v>1637</v>
      </c>
      <c r="G449" s="10">
        <v>0.28999999999999998</v>
      </c>
      <c r="H449" s="118">
        <v>3.07</v>
      </c>
      <c r="I449" s="10" t="s">
        <v>548</v>
      </c>
      <c r="J449" s="109">
        <v>98.62</v>
      </c>
      <c r="K449" s="162">
        <f>J449*0.58</f>
        <v>57.199599999999997</v>
      </c>
      <c r="O449" s="106"/>
      <c r="P449" s="106"/>
      <c r="Q449" s="106"/>
    </row>
    <row r="450" spans="1:20" ht="12.75">
      <c r="A450" s="8">
        <v>88861</v>
      </c>
      <c r="B450" s="5" t="s">
        <v>1223</v>
      </c>
      <c r="C450" s="140" t="s">
        <v>204</v>
      </c>
      <c r="D450" s="10" t="s">
        <v>532</v>
      </c>
      <c r="E450" s="10">
        <v>6</v>
      </c>
      <c r="F450" s="10" t="s">
        <v>1637</v>
      </c>
      <c r="G450" s="10">
        <v>0.28999999999999998</v>
      </c>
      <c r="H450" s="118">
        <v>3.07</v>
      </c>
      <c r="I450" s="10" t="s">
        <v>573</v>
      </c>
      <c r="J450" s="109">
        <v>98.62</v>
      </c>
      <c r="K450" s="162">
        <f>J450*0.58</f>
        <v>57.199599999999997</v>
      </c>
      <c r="O450" s="106"/>
      <c r="P450" s="106"/>
      <c r="Q450" s="106"/>
    </row>
    <row r="451" spans="1:20" ht="12.75">
      <c r="A451" s="8">
        <v>88863</v>
      </c>
      <c r="B451" s="5" t="s">
        <v>1224</v>
      </c>
      <c r="C451" s="140" t="s">
        <v>204</v>
      </c>
      <c r="D451" s="10" t="s">
        <v>532</v>
      </c>
      <c r="E451" s="10">
        <v>6</v>
      </c>
      <c r="F451" s="10" t="s">
        <v>1637</v>
      </c>
      <c r="G451" s="10">
        <v>0.28999999999999998</v>
      </c>
      <c r="H451" s="118">
        <v>3.07</v>
      </c>
      <c r="I451" s="10" t="s">
        <v>549</v>
      </c>
      <c r="J451" s="109">
        <v>98.62</v>
      </c>
      <c r="K451" s="162">
        <f>J451*0.58</f>
        <v>57.199599999999997</v>
      </c>
      <c r="O451" s="106"/>
      <c r="P451" s="106"/>
      <c r="Q451" s="106"/>
    </row>
    <row r="452" spans="1:20">
      <c r="A452" s="56">
        <v>88830</v>
      </c>
      <c r="B452" s="61" t="s">
        <v>1837</v>
      </c>
      <c r="C452" s="140" t="s">
        <v>1838</v>
      </c>
      <c r="D452" s="10" t="s">
        <v>532</v>
      </c>
      <c r="E452" s="60">
        <v>6</v>
      </c>
      <c r="F452" s="10" t="s">
        <v>1905</v>
      </c>
      <c r="G452" s="10">
        <v>0.28999999999999998</v>
      </c>
      <c r="H452" s="10">
        <v>5.25</v>
      </c>
      <c r="I452" s="10" t="s">
        <v>232</v>
      </c>
      <c r="J452" s="109">
        <v>103.3</v>
      </c>
      <c r="K452" s="162">
        <f>J452*0.58</f>
        <v>59.913999999999994</v>
      </c>
      <c r="O452" s="106"/>
      <c r="P452" s="106"/>
      <c r="Q452" s="106"/>
    </row>
    <row r="453" spans="1:20">
      <c r="A453" s="56">
        <v>88831</v>
      </c>
      <c r="B453" s="61" t="s">
        <v>1839</v>
      </c>
      <c r="C453" s="140" t="s">
        <v>1838</v>
      </c>
      <c r="D453" s="10" t="s">
        <v>532</v>
      </c>
      <c r="E453" s="60">
        <v>6</v>
      </c>
      <c r="F453" s="10" t="s">
        <v>1905</v>
      </c>
      <c r="G453" s="10">
        <v>0.28999999999999998</v>
      </c>
      <c r="H453" s="10">
        <v>5.25</v>
      </c>
      <c r="I453" s="10" t="s">
        <v>233</v>
      </c>
      <c r="J453" s="109">
        <v>103.3</v>
      </c>
      <c r="K453" s="162">
        <f>J453*0.58</f>
        <v>59.913999999999994</v>
      </c>
      <c r="O453" s="106"/>
      <c r="P453" s="106"/>
      <c r="Q453" s="106"/>
    </row>
    <row r="454" spans="1:20" s="77" customFormat="1">
      <c r="A454" s="22">
        <v>88832</v>
      </c>
      <c r="B454" s="67" t="s">
        <v>1840</v>
      </c>
      <c r="C454" s="140" t="s">
        <v>1838</v>
      </c>
      <c r="D454" s="10" t="s">
        <v>532</v>
      </c>
      <c r="E454" s="10">
        <v>6</v>
      </c>
      <c r="F454" s="10" t="s">
        <v>1905</v>
      </c>
      <c r="G454" s="10">
        <v>0.28999999999999998</v>
      </c>
      <c r="H454" s="10">
        <v>2.58</v>
      </c>
      <c r="I454" s="10" t="s">
        <v>235</v>
      </c>
      <c r="J454" s="109">
        <v>127.59</v>
      </c>
      <c r="K454" s="162">
        <f>J454*0.58</f>
        <v>74.002200000000002</v>
      </c>
      <c r="L454" s="110"/>
      <c r="M454" s="110"/>
      <c r="N454" s="110"/>
      <c r="O454" s="106"/>
      <c r="P454" s="106"/>
      <c r="Q454" s="106"/>
      <c r="R454" s="110"/>
      <c r="S454" s="110"/>
      <c r="T454" s="110"/>
    </row>
    <row r="455" spans="1:20" s="77" customFormat="1">
      <c r="A455" s="22">
        <v>88834</v>
      </c>
      <c r="B455" s="67" t="s">
        <v>1841</v>
      </c>
      <c r="C455" s="140" t="s">
        <v>1838</v>
      </c>
      <c r="D455" s="10" t="s">
        <v>532</v>
      </c>
      <c r="E455" s="10">
        <v>6</v>
      </c>
      <c r="F455" s="10" t="s">
        <v>1905</v>
      </c>
      <c r="G455" s="10">
        <v>0.28999999999999998</v>
      </c>
      <c r="H455" s="10">
        <v>5.25</v>
      </c>
      <c r="I455" s="10" t="s">
        <v>234</v>
      </c>
      <c r="J455" s="109">
        <v>103.3</v>
      </c>
      <c r="K455" s="162">
        <f>J455*0.58</f>
        <v>59.913999999999994</v>
      </c>
      <c r="L455" s="110"/>
      <c r="M455" s="110"/>
      <c r="N455" s="110"/>
      <c r="O455" s="106"/>
      <c r="P455" s="106"/>
      <c r="Q455" s="106"/>
      <c r="R455" s="110"/>
      <c r="S455" s="110"/>
      <c r="T455" s="110"/>
    </row>
    <row r="456" spans="1:20">
      <c r="A456" s="56">
        <v>88835</v>
      </c>
      <c r="B456" s="61" t="s">
        <v>1846</v>
      </c>
      <c r="C456" s="140" t="s">
        <v>1838</v>
      </c>
      <c r="D456" s="10" t="s">
        <v>532</v>
      </c>
      <c r="E456" s="60">
        <v>6</v>
      </c>
      <c r="F456" s="10" t="s">
        <v>1905</v>
      </c>
      <c r="G456" s="10">
        <v>0.28999999999999998</v>
      </c>
      <c r="H456" s="10">
        <v>5.25</v>
      </c>
      <c r="I456" s="10" t="s">
        <v>1842</v>
      </c>
      <c r="J456" s="109">
        <v>120.99</v>
      </c>
      <c r="K456" s="162">
        <f>J456*0.58</f>
        <v>70.174199999999999</v>
      </c>
      <c r="O456" s="106"/>
      <c r="P456" s="106"/>
      <c r="Q456" s="106"/>
    </row>
    <row r="457" spans="1:20">
      <c r="A457" s="56">
        <v>88836</v>
      </c>
      <c r="B457" s="61" t="s">
        <v>1847</v>
      </c>
      <c r="C457" s="140" t="s">
        <v>1838</v>
      </c>
      <c r="D457" s="10" t="s">
        <v>532</v>
      </c>
      <c r="E457" s="60">
        <v>6</v>
      </c>
      <c r="F457" s="10" t="s">
        <v>1905</v>
      </c>
      <c r="G457" s="10">
        <v>0.28999999999999998</v>
      </c>
      <c r="H457" s="10">
        <v>5.25</v>
      </c>
      <c r="I457" s="10" t="s">
        <v>1843</v>
      </c>
      <c r="J457" s="109">
        <v>120.99</v>
      </c>
      <c r="K457" s="162">
        <f>J457*0.58</f>
        <v>70.174199999999999</v>
      </c>
      <c r="O457" s="106"/>
      <c r="P457" s="106"/>
      <c r="Q457" s="106"/>
    </row>
    <row r="458" spans="1:20">
      <c r="A458" s="56">
        <v>88837</v>
      </c>
      <c r="B458" s="61" t="s">
        <v>1848</v>
      </c>
      <c r="C458" s="140" t="s">
        <v>1838</v>
      </c>
      <c r="D458" s="10" t="s">
        <v>532</v>
      </c>
      <c r="E458" s="60">
        <v>6</v>
      </c>
      <c r="F458" s="10" t="s">
        <v>1905</v>
      </c>
      <c r="G458" s="10">
        <v>0.28999999999999998</v>
      </c>
      <c r="H458" s="10">
        <v>6</v>
      </c>
      <c r="I458" s="10" t="s">
        <v>1844</v>
      </c>
      <c r="J458" s="109">
        <v>145.29</v>
      </c>
      <c r="K458" s="162">
        <f>J458*0.58</f>
        <v>84.268199999999993</v>
      </c>
      <c r="O458" s="106"/>
      <c r="P458" s="106"/>
      <c r="Q458" s="106"/>
    </row>
    <row r="459" spans="1:20">
      <c r="A459" s="56">
        <v>88838</v>
      </c>
      <c r="B459" s="61" t="s">
        <v>1849</v>
      </c>
      <c r="C459" s="140" t="s">
        <v>1838</v>
      </c>
      <c r="D459" s="10" t="s">
        <v>532</v>
      </c>
      <c r="E459" s="60">
        <v>6</v>
      </c>
      <c r="F459" s="10" t="s">
        <v>1905</v>
      </c>
      <c r="G459" s="10">
        <v>0.28999999999999998</v>
      </c>
      <c r="H459" s="10">
        <v>5.25</v>
      </c>
      <c r="I459" s="10" t="s">
        <v>1845</v>
      </c>
      <c r="J459" s="109">
        <v>120.99</v>
      </c>
      <c r="K459" s="162">
        <f>J459*0.58</f>
        <v>70.174199999999999</v>
      </c>
      <c r="O459" s="106"/>
      <c r="P459" s="106"/>
      <c r="Q459" s="106"/>
    </row>
    <row r="460" spans="1:20" ht="12.75">
      <c r="A460" s="8">
        <v>88600</v>
      </c>
      <c r="B460" s="67" t="s">
        <v>2230</v>
      </c>
      <c r="C460" s="140" t="s">
        <v>1055</v>
      </c>
      <c r="D460" s="10" t="s">
        <v>532</v>
      </c>
      <c r="E460" s="10">
        <v>6</v>
      </c>
      <c r="F460" s="10" t="s">
        <v>1636</v>
      </c>
      <c r="G460" s="103">
        <v>0.24134657118055555</v>
      </c>
      <c r="H460" s="10">
        <v>2.6</v>
      </c>
      <c r="I460" s="10" t="s">
        <v>996</v>
      </c>
      <c r="J460" s="109">
        <v>88.49</v>
      </c>
      <c r="K460" s="162">
        <f>J460*0.58</f>
        <v>51.32419999999999</v>
      </c>
      <c r="O460" s="106"/>
      <c r="P460" s="106"/>
      <c r="Q460" s="106"/>
    </row>
    <row r="461" spans="1:20" ht="12.75">
      <c r="A461" s="8">
        <v>88601</v>
      </c>
      <c r="B461" s="67" t="s">
        <v>2231</v>
      </c>
      <c r="C461" s="140" t="s">
        <v>1055</v>
      </c>
      <c r="D461" s="10" t="s">
        <v>532</v>
      </c>
      <c r="E461" s="10">
        <v>6</v>
      </c>
      <c r="F461" s="10" t="s">
        <v>1636</v>
      </c>
      <c r="G461" s="103">
        <v>0.24134657118055555</v>
      </c>
      <c r="H461" s="10">
        <v>2.6</v>
      </c>
      <c r="I461" s="10" t="s">
        <v>997</v>
      </c>
      <c r="J461" s="109">
        <v>88.49</v>
      </c>
      <c r="K461" s="162">
        <f>J461*0.58</f>
        <v>51.32419999999999</v>
      </c>
      <c r="O461" s="106"/>
      <c r="P461" s="106"/>
      <c r="Q461" s="106"/>
    </row>
    <row r="462" spans="1:20" ht="12.75">
      <c r="A462" s="8">
        <v>88602</v>
      </c>
      <c r="B462" s="67" t="s">
        <v>2232</v>
      </c>
      <c r="C462" s="140" t="s">
        <v>1055</v>
      </c>
      <c r="D462" s="10" t="s">
        <v>532</v>
      </c>
      <c r="E462" s="10">
        <v>6</v>
      </c>
      <c r="F462" s="10" t="s">
        <v>1636</v>
      </c>
      <c r="G462" s="103">
        <v>0.24134657118055555</v>
      </c>
      <c r="H462" s="10">
        <v>2.6</v>
      </c>
      <c r="I462" s="10" t="s">
        <v>998</v>
      </c>
      <c r="J462" s="109">
        <v>88.49</v>
      </c>
      <c r="K462" s="162">
        <f>J462*0.58</f>
        <v>51.32419999999999</v>
      </c>
      <c r="O462" s="106"/>
      <c r="P462" s="106"/>
      <c r="Q462" s="106"/>
    </row>
    <row r="463" spans="1:20" ht="12.75">
      <c r="A463" s="8">
        <v>88603</v>
      </c>
      <c r="B463" s="67" t="s">
        <v>2233</v>
      </c>
      <c r="C463" s="140" t="s">
        <v>1055</v>
      </c>
      <c r="D463" s="10" t="s">
        <v>532</v>
      </c>
      <c r="E463" s="10">
        <v>6</v>
      </c>
      <c r="F463" s="10" t="s">
        <v>1635</v>
      </c>
      <c r="G463" s="103">
        <v>0.11637369791666667</v>
      </c>
      <c r="H463" s="10">
        <v>2.61</v>
      </c>
      <c r="I463" s="10" t="s">
        <v>999</v>
      </c>
      <c r="J463" s="109">
        <v>88.49</v>
      </c>
      <c r="K463" s="162">
        <f>J463*0.58</f>
        <v>51.32419999999999</v>
      </c>
      <c r="O463" s="106"/>
      <c r="P463" s="106"/>
      <c r="Q463" s="106"/>
    </row>
    <row r="464" spans="1:20" ht="12.75">
      <c r="A464" s="8">
        <v>88604</v>
      </c>
      <c r="B464" s="67" t="s">
        <v>2234</v>
      </c>
      <c r="C464" s="140" t="s">
        <v>1055</v>
      </c>
      <c r="D464" s="10" t="s">
        <v>532</v>
      </c>
      <c r="E464" s="10">
        <v>6</v>
      </c>
      <c r="F464" s="10" t="s">
        <v>1635</v>
      </c>
      <c r="G464" s="103">
        <v>0.11637369791666667</v>
      </c>
      <c r="H464" s="10">
        <v>2.61</v>
      </c>
      <c r="I464" s="10" t="s">
        <v>1000</v>
      </c>
      <c r="J464" s="109">
        <v>88.49</v>
      </c>
      <c r="K464" s="162">
        <f>J464*0.58</f>
        <v>51.32419999999999</v>
      </c>
      <c r="O464" s="106"/>
      <c r="P464" s="106"/>
      <c r="Q464" s="106"/>
    </row>
    <row r="465" spans="1:17" ht="12.75">
      <c r="A465" s="8">
        <v>88605</v>
      </c>
      <c r="B465" s="67" t="s">
        <v>2235</v>
      </c>
      <c r="C465" s="140" t="s">
        <v>1055</v>
      </c>
      <c r="D465" s="10" t="s">
        <v>532</v>
      </c>
      <c r="E465" s="10">
        <v>6</v>
      </c>
      <c r="F465" s="10" t="s">
        <v>1635</v>
      </c>
      <c r="G465" s="103">
        <v>0.11637369791666667</v>
      </c>
      <c r="H465" s="10">
        <v>2.61</v>
      </c>
      <c r="I465" s="10" t="s">
        <v>1001</v>
      </c>
      <c r="J465" s="109">
        <v>88.49</v>
      </c>
      <c r="K465" s="162">
        <f>J465*0.58</f>
        <v>51.32419999999999</v>
      </c>
      <c r="O465" s="106"/>
      <c r="P465" s="106"/>
      <c r="Q465" s="106"/>
    </row>
    <row r="466" spans="1:17" ht="12.75">
      <c r="A466" s="8">
        <v>88610</v>
      </c>
      <c r="B466" s="67" t="s">
        <v>1634</v>
      </c>
      <c r="C466" s="140" t="s">
        <v>1055</v>
      </c>
      <c r="D466" s="10" t="s">
        <v>532</v>
      </c>
      <c r="E466" s="10">
        <v>6</v>
      </c>
      <c r="F466" s="10" t="s">
        <v>1631</v>
      </c>
      <c r="G466" s="103">
        <v>0.20469835069444445</v>
      </c>
      <c r="H466" s="10">
        <v>2.6</v>
      </c>
      <c r="I466" s="10" t="s">
        <v>1070</v>
      </c>
      <c r="J466" s="109">
        <v>106.18</v>
      </c>
      <c r="K466" s="162">
        <f>J466*0.58</f>
        <v>61.584400000000002</v>
      </c>
      <c r="O466" s="106"/>
      <c r="P466" s="106"/>
      <c r="Q466" s="106"/>
    </row>
    <row r="467" spans="1:17" ht="12.75">
      <c r="A467" s="8">
        <v>88611</v>
      </c>
      <c r="B467" s="67" t="s">
        <v>1633</v>
      </c>
      <c r="C467" s="140" t="s">
        <v>1055</v>
      </c>
      <c r="D467" s="10" t="s">
        <v>532</v>
      </c>
      <c r="E467" s="10">
        <v>6</v>
      </c>
      <c r="F467" s="10" t="s">
        <v>1631</v>
      </c>
      <c r="G467" s="103">
        <v>0.20469835069444445</v>
      </c>
      <c r="H467" s="10">
        <v>2.6</v>
      </c>
      <c r="I467" s="10" t="s">
        <v>1071</v>
      </c>
      <c r="J467" s="109">
        <v>106.18</v>
      </c>
      <c r="K467" s="162">
        <f>J467*0.58</f>
        <v>61.584400000000002</v>
      </c>
      <c r="O467" s="106"/>
      <c r="P467" s="106"/>
      <c r="Q467" s="106"/>
    </row>
    <row r="468" spans="1:17" ht="12.75">
      <c r="A468" s="8">
        <v>88612</v>
      </c>
      <c r="B468" s="67" t="s">
        <v>1632</v>
      </c>
      <c r="C468" s="140" t="s">
        <v>1055</v>
      </c>
      <c r="D468" s="10" t="s">
        <v>532</v>
      </c>
      <c r="E468" s="10">
        <v>6</v>
      </c>
      <c r="F468" s="10" t="s">
        <v>1631</v>
      </c>
      <c r="G468" s="103">
        <v>0.20469835069444445</v>
      </c>
      <c r="H468" s="10">
        <v>2.6</v>
      </c>
      <c r="I468" s="10" t="s">
        <v>1072</v>
      </c>
      <c r="J468" s="109">
        <v>106.18</v>
      </c>
      <c r="K468" s="162">
        <f>J468*0.58</f>
        <v>61.584400000000002</v>
      </c>
      <c r="O468" s="106"/>
      <c r="P468" s="106"/>
      <c r="Q468" s="106"/>
    </row>
    <row r="469" spans="1:17" ht="12.75">
      <c r="A469" s="8">
        <v>88613</v>
      </c>
      <c r="B469" s="67" t="s">
        <v>1630</v>
      </c>
      <c r="C469" s="140" t="s">
        <v>1055</v>
      </c>
      <c r="D469" s="10" t="s">
        <v>532</v>
      </c>
      <c r="E469" s="10">
        <v>6</v>
      </c>
      <c r="F469" s="10" t="s">
        <v>1627</v>
      </c>
      <c r="G469" s="103">
        <v>0.10489149305555555</v>
      </c>
      <c r="H469" s="10">
        <v>2.61</v>
      </c>
      <c r="I469" s="10" t="s">
        <v>1073</v>
      </c>
      <c r="J469" s="109">
        <v>106.18</v>
      </c>
      <c r="K469" s="162">
        <f>J469*0.58</f>
        <v>61.584400000000002</v>
      </c>
      <c r="O469" s="106"/>
      <c r="P469" s="106"/>
      <c r="Q469" s="106"/>
    </row>
    <row r="470" spans="1:17" ht="12.75">
      <c r="A470" s="8">
        <v>88614</v>
      </c>
      <c r="B470" s="67" t="s">
        <v>1629</v>
      </c>
      <c r="C470" s="140" t="s">
        <v>1055</v>
      </c>
      <c r="D470" s="10" t="s">
        <v>532</v>
      </c>
      <c r="E470" s="10">
        <v>6</v>
      </c>
      <c r="F470" s="10" t="s">
        <v>1627</v>
      </c>
      <c r="G470" s="103">
        <v>0.10489149305555555</v>
      </c>
      <c r="H470" s="10">
        <v>2.61</v>
      </c>
      <c r="I470" s="10" t="s">
        <v>1074</v>
      </c>
      <c r="J470" s="109">
        <v>106.18</v>
      </c>
      <c r="K470" s="162">
        <f>J470*0.58</f>
        <v>61.584400000000002</v>
      </c>
      <c r="O470" s="106"/>
      <c r="P470" s="106"/>
      <c r="Q470" s="106"/>
    </row>
    <row r="471" spans="1:17" ht="12.75">
      <c r="A471" s="8">
        <v>88615</v>
      </c>
      <c r="B471" s="67" t="s">
        <v>1628</v>
      </c>
      <c r="C471" s="140" t="s">
        <v>1055</v>
      </c>
      <c r="D471" s="10" t="s">
        <v>532</v>
      </c>
      <c r="E471" s="10">
        <v>6</v>
      </c>
      <c r="F471" s="10" t="s">
        <v>1627</v>
      </c>
      <c r="G471" s="103">
        <v>0.10489149305555555</v>
      </c>
      <c r="H471" s="10">
        <v>2.61</v>
      </c>
      <c r="I471" s="10" t="s">
        <v>1075</v>
      </c>
      <c r="J471" s="109">
        <v>106.18</v>
      </c>
      <c r="K471" s="162">
        <f>J471*0.58</f>
        <v>61.584400000000002</v>
      </c>
      <c r="O471" s="106"/>
      <c r="P471" s="106"/>
      <c r="Q471" s="106"/>
    </row>
    <row r="472" spans="1:17" ht="12.75">
      <c r="A472" s="9" t="s">
        <v>1977</v>
      </c>
      <c r="B472" s="8"/>
      <c r="C472" s="148"/>
      <c r="D472" s="10"/>
      <c r="E472" s="10"/>
      <c r="F472" s="10"/>
      <c r="G472" s="10"/>
      <c r="H472" s="118"/>
      <c r="I472" s="11"/>
      <c r="J472" s="109"/>
      <c r="K472" s="162">
        <f>J472*0.58</f>
        <v>0</v>
      </c>
      <c r="O472" s="106"/>
      <c r="P472" s="106"/>
      <c r="Q472" s="106"/>
    </row>
    <row r="473" spans="1:17" ht="12.75">
      <c r="A473" s="8">
        <v>85010</v>
      </c>
      <c r="B473" s="5" t="s">
        <v>1978</v>
      </c>
      <c r="C473" s="25" t="s">
        <v>387</v>
      </c>
      <c r="D473" s="10" t="s">
        <v>532</v>
      </c>
      <c r="E473" s="10">
        <v>6</v>
      </c>
      <c r="F473" s="10" t="s">
        <v>1866</v>
      </c>
      <c r="G473" s="10">
        <v>0.19</v>
      </c>
      <c r="H473" s="10">
        <v>2.1</v>
      </c>
      <c r="I473" s="10" t="s">
        <v>172</v>
      </c>
      <c r="J473" s="109">
        <v>103.69</v>
      </c>
      <c r="K473" s="162">
        <f>J473*0.58</f>
        <v>60.140199999999993</v>
      </c>
      <c r="O473" s="106"/>
      <c r="P473" s="106"/>
      <c r="Q473" s="106"/>
    </row>
    <row r="474" spans="1:17" ht="12.75">
      <c r="A474" s="17">
        <v>85011</v>
      </c>
      <c r="B474" s="17" t="s">
        <v>1979</v>
      </c>
      <c r="C474" s="151" t="s">
        <v>49</v>
      </c>
      <c r="D474" s="10" t="s">
        <v>532</v>
      </c>
      <c r="E474" s="10">
        <v>6</v>
      </c>
      <c r="F474" s="10" t="s">
        <v>1866</v>
      </c>
      <c r="G474" s="10">
        <v>0.19</v>
      </c>
      <c r="H474" s="10">
        <v>2.65</v>
      </c>
      <c r="I474" s="16" t="s">
        <v>617</v>
      </c>
      <c r="J474" s="109">
        <v>103.69</v>
      </c>
      <c r="K474" s="162">
        <f>J474*0.58</f>
        <v>60.140199999999993</v>
      </c>
      <c r="O474" s="106"/>
      <c r="P474" s="106"/>
      <c r="Q474" s="106"/>
    </row>
    <row r="475" spans="1:17" ht="12.75">
      <c r="A475" s="17">
        <v>85400</v>
      </c>
      <c r="B475" s="17" t="s">
        <v>1980</v>
      </c>
      <c r="C475" s="151" t="s">
        <v>399</v>
      </c>
      <c r="D475" s="10" t="s">
        <v>532</v>
      </c>
      <c r="E475" s="10">
        <v>6</v>
      </c>
      <c r="F475" s="10" t="s">
        <v>1866</v>
      </c>
      <c r="G475" s="10">
        <v>0.19</v>
      </c>
      <c r="H475" s="10">
        <v>2.35</v>
      </c>
      <c r="I475" s="16" t="s">
        <v>528</v>
      </c>
      <c r="J475" s="109">
        <v>141.57</v>
      </c>
      <c r="K475" s="162">
        <f>J475*0.58</f>
        <v>82.110599999999991</v>
      </c>
      <c r="O475" s="106"/>
      <c r="P475" s="106"/>
      <c r="Q475" s="106"/>
    </row>
    <row r="476" spans="1:17" ht="12.75">
      <c r="A476" s="9" t="s">
        <v>914</v>
      </c>
      <c r="B476" s="5"/>
      <c r="C476" s="144"/>
      <c r="D476" s="10"/>
      <c r="E476" s="10"/>
      <c r="F476" s="10"/>
      <c r="G476" s="12"/>
      <c r="H476" s="10"/>
      <c r="I476" s="10"/>
      <c r="J476" s="109"/>
      <c r="K476" s="162">
        <f>J476*0.58</f>
        <v>0</v>
      </c>
      <c r="O476" s="106"/>
      <c r="P476" s="106"/>
      <c r="Q476" s="106"/>
    </row>
    <row r="477" spans="1:17" ht="12.75">
      <c r="A477" s="8">
        <v>88049</v>
      </c>
      <c r="B477" s="5" t="s">
        <v>1983</v>
      </c>
      <c r="C477" s="140" t="s">
        <v>27</v>
      </c>
      <c r="D477" s="10" t="s">
        <v>532</v>
      </c>
      <c r="E477" s="10">
        <v>6</v>
      </c>
      <c r="F477" s="103" t="s">
        <v>1620</v>
      </c>
      <c r="G477" s="103">
        <v>0.13</v>
      </c>
      <c r="H477" s="118">
        <v>1.3</v>
      </c>
      <c r="I477" s="10" t="s">
        <v>28</v>
      </c>
      <c r="J477" s="109">
        <v>56.63</v>
      </c>
      <c r="K477" s="162">
        <f>J477*0.58</f>
        <v>32.845399999999998</v>
      </c>
      <c r="O477" s="106"/>
      <c r="P477" s="106"/>
      <c r="Q477" s="106"/>
    </row>
    <row r="478" spans="1:17" ht="25.5">
      <c r="A478" s="17">
        <v>88061</v>
      </c>
      <c r="B478" s="18" t="s">
        <v>1214</v>
      </c>
      <c r="C478" s="150" t="s">
        <v>762</v>
      </c>
      <c r="D478" s="10" t="s">
        <v>532</v>
      </c>
      <c r="E478" s="10">
        <v>6</v>
      </c>
      <c r="F478" s="10" t="s">
        <v>1614</v>
      </c>
      <c r="G478" s="10">
        <v>0.18</v>
      </c>
      <c r="H478" s="118">
        <v>2.1749999999999998</v>
      </c>
      <c r="I478" s="16" t="s">
        <v>763</v>
      </c>
      <c r="J478" s="109">
        <v>80.22</v>
      </c>
      <c r="K478" s="162">
        <f>J478*0.58</f>
        <v>46.5276</v>
      </c>
      <c r="O478" s="106"/>
      <c r="P478" s="106"/>
      <c r="Q478" s="106"/>
    </row>
    <row r="479" spans="1:17" ht="25.5">
      <c r="A479" s="8">
        <v>88073</v>
      </c>
      <c r="B479" s="18" t="s">
        <v>1215</v>
      </c>
      <c r="C479" s="150" t="s">
        <v>762</v>
      </c>
      <c r="D479" s="10" t="s">
        <v>532</v>
      </c>
      <c r="E479" s="10">
        <v>6</v>
      </c>
      <c r="F479" s="10" t="s">
        <v>1614</v>
      </c>
      <c r="G479" s="10">
        <v>0.18</v>
      </c>
      <c r="H479" s="118">
        <v>2.1749999999999998</v>
      </c>
      <c r="I479" s="10" t="s">
        <v>1105</v>
      </c>
      <c r="J479" s="109">
        <v>80.22</v>
      </c>
      <c r="K479" s="162">
        <f>J479*0.58</f>
        <v>46.5276</v>
      </c>
      <c r="O479" s="106"/>
      <c r="P479" s="106"/>
      <c r="Q479" s="106"/>
    </row>
    <row r="480" spans="1:17" ht="25.5">
      <c r="A480" s="17">
        <v>88033</v>
      </c>
      <c r="B480" s="18" t="s">
        <v>1625</v>
      </c>
      <c r="C480" s="150" t="s">
        <v>123</v>
      </c>
      <c r="D480" s="10" t="s">
        <v>532</v>
      </c>
      <c r="E480" s="10">
        <v>6</v>
      </c>
      <c r="F480" s="10" t="s">
        <v>1624</v>
      </c>
      <c r="G480" s="10">
        <v>0.21</v>
      </c>
      <c r="H480" s="118">
        <v>2.38</v>
      </c>
      <c r="I480" s="16" t="s">
        <v>649</v>
      </c>
      <c r="J480" s="109">
        <v>82.58</v>
      </c>
      <c r="K480" s="162">
        <f>J480*0.58</f>
        <v>47.896399999999993</v>
      </c>
      <c r="O480" s="106"/>
      <c r="P480" s="106"/>
      <c r="Q480" s="106"/>
    </row>
    <row r="481" spans="1:17" ht="25.5">
      <c r="A481" s="8">
        <v>88072</v>
      </c>
      <c r="B481" s="18" t="s">
        <v>1212</v>
      </c>
      <c r="C481" s="150" t="s">
        <v>123</v>
      </c>
      <c r="D481" s="10" t="s">
        <v>532</v>
      </c>
      <c r="E481" s="10">
        <v>6</v>
      </c>
      <c r="F481" s="10" t="s">
        <v>1623</v>
      </c>
      <c r="G481" s="10">
        <v>0.15</v>
      </c>
      <c r="H481" s="133">
        <v>1.62</v>
      </c>
      <c r="I481" s="10" t="s">
        <v>1106</v>
      </c>
      <c r="J481" s="109">
        <v>82.58</v>
      </c>
      <c r="K481" s="162">
        <f>J481*0.58</f>
        <v>47.896399999999993</v>
      </c>
      <c r="O481" s="106"/>
      <c r="P481" s="106"/>
      <c r="Q481" s="106"/>
    </row>
    <row r="482" spans="1:17" ht="25.5">
      <c r="A482" s="17">
        <v>88039</v>
      </c>
      <c r="B482" s="18" t="s">
        <v>1213</v>
      </c>
      <c r="C482" s="151" t="s">
        <v>258</v>
      </c>
      <c r="D482" s="10" t="s">
        <v>532</v>
      </c>
      <c r="E482" s="10">
        <v>6</v>
      </c>
      <c r="F482" s="137" t="s">
        <v>1623</v>
      </c>
      <c r="G482" s="138">
        <v>0.15</v>
      </c>
      <c r="H482" s="133">
        <v>1.62</v>
      </c>
      <c r="I482" s="16" t="s">
        <v>525</v>
      </c>
      <c r="J482" s="109">
        <v>58.99</v>
      </c>
      <c r="K482" s="162">
        <f>J482*0.58</f>
        <v>34.214199999999998</v>
      </c>
      <c r="O482" s="106"/>
      <c r="P482" s="106"/>
      <c r="Q482" s="106"/>
    </row>
    <row r="483" spans="1:17" ht="25.5">
      <c r="A483" s="17">
        <v>88031</v>
      </c>
      <c r="B483" s="18" t="s">
        <v>1626</v>
      </c>
      <c r="C483" s="150" t="s">
        <v>122</v>
      </c>
      <c r="D483" s="10" t="s">
        <v>532</v>
      </c>
      <c r="E483" s="10">
        <v>6</v>
      </c>
      <c r="F483" s="10" t="s">
        <v>1614</v>
      </c>
      <c r="G483" s="10">
        <v>0.18</v>
      </c>
      <c r="H483" s="118">
        <v>1.99</v>
      </c>
      <c r="I483" s="16" t="s">
        <v>648</v>
      </c>
      <c r="J483" s="109">
        <v>100.29</v>
      </c>
      <c r="K483" s="162">
        <f>J483*0.58</f>
        <v>58.168199999999999</v>
      </c>
      <c r="O483" s="106"/>
      <c r="P483" s="106"/>
      <c r="Q483" s="106"/>
    </row>
    <row r="484" spans="1:17" ht="25.5">
      <c r="A484" s="17">
        <v>88062</v>
      </c>
      <c r="B484" s="18" t="s">
        <v>1613</v>
      </c>
      <c r="C484" s="150" t="s">
        <v>941</v>
      </c>
      <c r="D484" s="10" t="s">
        <v>532</v>
      </c>
      <c r="E484" s="10">
        <v>6</v>
      </c>
      <c r="F484" s="10" t="s">
        <v>1612</v>
      </c>
      <c r="G484" s="103">
        <v>0.10899522569444445</v>
      </c>
      <c r="H484" s="118">
        <v>3</v>
      </c>
      <c r="I484" s="16" t="s">
        <v>821</v>
      </c>
      <c r="J484" s="109">
        <v>100.29</v>
      </c>
      <c r="K484" s="162">
        <f>J484*0.58</f>
        <v>58.168199999999999</v>
      </c>
      <c r="O484" s="106"/>
      <c r="P484" s="106"/>
      <c r="Q484" s="106"/>
    </row>
    <row r="485" spans="1:17" ht="25.5">
      <c r="A485" s="17">
        <v>88063</v>
      </c>
      <c r="B485" s="18" t="s">
        <v>1216</v>
      </c>
      <c r="C485" s="150" t="s">
        <v>941</v>
      </c>
      <c r="D485" s="10" t="s">
        <v>532</v>
      </c>
      <c r="E485" s="10">
        <v>6</v>
      </c>
      <c r="F485" s="10" t="s">
        <v>1611</v>
      </c>
      <c r="G485" s="103">
        <v>2.9722222222222223E-2</v>
      </c>
      <c r="H485" s="118">
        <v>2.14</v>
      </c>
      <c r="I485" s="16" t="s">
        <v>822</v>
      </c>
      <c r="J485" s="109">
        <v>100.29</v>
      </c>
      <c r="K485" s="162">
        <f>J485*0.58</f>
        <v>58.168199999999999</v>
      </c>
      <c r="O485" s="106"/>
      <c r="P485" s="106"/>
      <c r="Q485" s="106"/>
    </row>
    <row r="486" spans="1:17" ht="25.5">
      <c r="A486" s="8">
        <v>88082</v>
      </c>
      <c r="B486" s="18" t="s">
        <v>1497</v>
      </c>
      <c r="C486" s="150" t="s">
        <v>941</v>
      </c>
      <c r="D486" s="10" t="s">
        <v>532</v>
      </c>
      <c r="E486" s="10">
        <v>6</v>
      </c>
      <c r="F486" s="60" t="s">
        <v>1610</v>
      </c>
      <c r="G486" s="103">
        <v>0.25457031250000001</v>
      </c>
      <c r="H486" s="118">
        <v>3</v>
      </c>
      <c r="I486" s="10" t="s">
        <v>1068</v>
      </c>
      <c r="J486" s="109">
        <v>117.98</v>
      </c>
      <c r="K486" s="162">
        <f>J486*0.58</f>
        <v>68.428399999999996</v>
      </c>
      <c r="O486" s="106"/>
      <c r="P486" s="106"/>
      <c r="Q486" s="106"/>
    </row>
    <row r="487" spans="1:17" ht="25.5">
      <c r="A487" s="8">
        <v>88083</v>
      </c>
      <c r="B487" s="18" t="s">
        <v>1498</v>
      </c>
      <c r="C487" s="150" t="s">
        <v>941</v>
      </c>
      <c r="D487" s="10" t="s">
        <v>532</v>
      </c>
      <c r="E487" s="10">
        <v>6</v>
      </c>
      <c r="F487" s="60" t="s">
        <v>1609</v>
      </c>
      <c r="G487" s="103">
        <v>8.8334201388888894E-2</v>
      </c>
      <c r="H487" s="118">
        <v>2.14</v>
      </c>
      <c r="I487" s="10" t="s">
        <v>1069</v>
      </c>
      <c r="J487" s="109">
        <v>117.98</v>
      </c>
      <c r="K487" s="162">
        <f>J487*0.58</f>
        <v>68.428399999999996</v>
      </c>
      <c r="O487" s="106"/>
      <c r="P487" s="106"/>
      <c r="Q487" s="106"/>
    </row>
    <row r="488" spans="1:17" ht="12.75">
      <c r="A488" s="8">
        <v>88074</v>
      </c>
      <c r="B488" s="5" t="s">
        <v>1599</v>
      </c>
      <c r="C488" s="140" t="s">
        <v>1092</v>
      </c>
      <c r="D488" s="10" t="s">
        <v>532</v>
      </c>
      <c r="E488" s="10">
        <v>6</v>
      </c>
      <c r="F488" s="60" t="s">
        <v>1598</v>
      </c>
      <c r="G488" s="103">
        <v>0.57828776041666663</v>
      </c>
      <c r="H488" s="118">
        <v>10.25</v>
      </c>
      <c r="I488" s="10" t="s">
        <v>992</v>
      </c>
      <c r="J488" s="109">
        <v>171.07</v>
      </c>
      <c r="K488" s="162">
        <f>J488*0.58</f>
        <v>99.22059999999999</v>
      </c>
      <c r="O488" s="106"/>
      <c r="P488" s="106"/>
      <c r="Q488" s="106"/>
    </row>
    <row r="489" spans="1:17" ht="12.75">
      <c r="A489" s="8">
        <v>88075</v>
      </c>
      <c r="B489" s="5" t="s">
        <v>1919</v>
      </c>
      <c r="C489" s="140" t="s">
        <v>1092</v>
      </c>
      <c r="D489" s="10" t="s">
        <v>532</v>
      </c>
      <c r="E489" s="10">
        <v>6</v>
      </c>
      <c r="F489" s="60" t="s">
        <v>1597</v>
      </c>
      <c r="G489" s="103">
        <v>0.47490776909722221</v>
      </c>
      <c r="H489" s="118">
        <v>8.1300000000000008</v>
      </c>
      <c r="I489" s="10" t="s">
        <v>993</v>
      </c>
      <c r="J489" s="109">
        <v>171.07</v>
      </c>
      <c r="K489" s="162">
        <f>J489*0.58</f>
        <v>99.22059999999999</v>
      </c>
      <c r="O489" s="106"/>
      <c r="P489" s="106"/>
      <c r="Q489" s="106"/>
    </row>
    <row r="490" spans="1:17" ht="25.5">
      <c r="A490" s="8">
        <v>88080</v>
      </c>
      <c r="B490" s="18" t="s">
        <v>1502</v>
      </c>
      <c r="C490" s="140" t="s">
        <v>1092</v>
      </c>
      <c r="D490" s="10" t="s">
        <v>532</v>
      </c>
      <c r="E490" s="10">
        <v>6</v>
      </c>
      <c r="F490" s="60" t="s">
        <v>1598</v>
      </c>
      <c r="G490" s="103">
        <v>0.57828776041666663</v>
      </c>
      <c r="H490" s="118">
        <v>10.25</v>
      </c>
      <c r="I490" s="10" t="s">
        <v>1064</v>
      </c>
      <c r="J490" s="109">
        <v>206.47</v>
      </c>
      <c r="K490" s="162">
        <f>J490*0.58</f>
        <v>119.75259999999999</v>
      </c>
      <c r="O490" s="106"/>
      <c r="P490" s="106"/>
      <c r="Q490" s="106"/>
    </row>
    <row r="491" spans="1:17" ht="25.5">
      <c r="A491" s="8">
        <v>88081</v>
      </c>
      <c r="B491" s="18" t="s">
        <v>1503</v>
      </c>
      <c r="C491" s="140" t="s">
        <v>1092</v>
      </c>
      <c r="D491" s="10" t="s">
        <v>532</v>
      </c>
      <c r="E491" s="10">
        <v>6</v>
      </c>
      <c r="F491" s="60" t="s">
        <v>1597</v>
      </c>
      <c r="G491" s="103">
        <v>0.47490776909722221</v>
      </c>
      <c r="H491" s="118">
        <v>8.1300000000000008</v>
      </c>
      <c r="I491" s="10" t="s">
        <v>1065</v>
      </c>
      <c r="J491" s="109">
        <v>206.47</v>
      </c>
      <c r="K491" s="162">
        <f>J491*0.58</f>
        <v>119.75259999999999</v>
      </c>
      <c r="O491" s="106"/>
      <c r="P491" s="106"/>
      <c r="Q491" s="106"/>
    </row>
    <row r="492" spans="1:17" ht="25.5">
      <c r="A492" s="17">
        <v>88040</v>
      </c>
      <c r="B492" s="18" t="s">
        <v>1622</v>
      </c>
      <c r="C492" s="140" t="s">
        <v>257</v>
      </c>
      <c r="D492" s="10" t="s">
        <v>532</v>
      </c>
      <c r="E492" s="10">
        <v>6</v>
      </c>
      <c r="F492" s="10" t="s">
        <v>1621</v>
      </c>
      <c r="G492" s="103">
        <v>0.24</v>
      </c>
      <c r="H492" s="118">
        <v>3.5</v>
      </c>
      <c r="I492" s="16" t="s">
        <v>256</v>
      </c>
      <c r="J492" s="109">
        <v>159.28</v>
      </c>
      <c r="K492" s="162">
        <f>J492*0.58</f>
        <v>92.38239999999999</v>
      </c>
      <c r="O492" s="106"/>
      <c r="P492" s="106"/>
      <c r="Q492" s="106"/>
    </row>
    <row r="493" spans="1:17" ht="25.5">
      <c r="A493" s="17">
        <v>88064</v>
      </c>
      <c r="B493" s="18" t="s">
        <v>1608</v>
      </c>
      <c r="C493" s="140" t="s">
        <v>940</v>
      </c>
      <c r="D493" s="10" t="s">
        <v>532</v>
      </c>
      <c r="E493" s="10">
        <v>6</v>
      </c>
      <c r="F493" s="10" t="s">
        <v>1607</v>
      </c>
      <c r="G493" s="103">
        <v>0.10435156250000001</v>
      </c>
      <c r="H493" s="118">
        <v>3.7</v>
      </c>
      <c r="I493" s="16" t="s">
        <v>823</v>
      </c>
      <c r="J493" s="109">
        <v>159.28</v>
      </c>
      <c r="K493" s="162">
        <f>J493*0.58</f>
        <v>92.38239999999999</v>
      </c>
      <c r="O493" s="106"/>
      <c r="P493" s="106"/>
      <c r="Q493" s="106"/>
    </row>
    <row r="494" spans="1:17" ht="25.5">
      <c r="A494" s="17">
        <v>88065</v>
      </c>
      <c r="B494" s="18" t="s">
        <v>1606</v>
      </c>
      <c r="C494" s="140" t="s">
        <v>940</v>
      </c>
      <c r="D494" s="10" t="s">
        <v>532</v>
      </c>
      <c r="E494" s="10">
        <v>6</v>
      </c>
      <c r="F494" s="10" t="s">
        <v>1605</v>
      </c>
      <c r="G494" s="103">
        <v>6.0937499999999999E-2</v>
      </c>
      <c r="H494" s="118">
        <v>3.9</v>
      </c>
      <c r="I494" s="16" t="s">
        <v>937</v>
      </c>
      <c r="J494" s="109">
        <v>159.28</v>
      </c>
      <c r="K494" s="162">
        <f>J494*0.58</f>
        <v>92.38239999999999</v>
      </c>
      <c r="O494" s="106"/>
      <c r="P494" s="106"/>
      <c r="Q494" s="106"/>
    </row>
    <row r="495" spans="1:17" ht="25.5">
      <c r="A495" s="8">
        <v>88084</v>
      </c>
      <c r="B495" s="18" t="s">
        <v>1499</v>
      </c>
      <c r="C495" s="140" t="s">
        <v>940</v>
      </c>
      <c r="D495" s="10" t="s">
        <v>532</v>
      </c>
      <c r="E495" s="10">
        <v>6</v>
      </c>
      <c r="F495" s="60" t="s">
        <v>1604</v>
      </c>
      <c r="G495" s="103">
        <v>0.23261176215277779</v>
      </c>
      <c r="H495" s="118">
        <v>4.13</v>
      </c>
      <c r="I495" s="10" t="s">
        <v>1066</v>
      </c>
      <c r="J495" s="109">
        <v>176.97</v>
      </c>
      <c r="K495" s="162">
        <f>J495*0.58</f>
        <v>102.64259999999999</v>
      </c>
      <c r="O495" s="106"/>
      <c r="P495" s="106"/>
      <c r="Q495" s="106"/>
    </row>
    <row r="496" spans="1:17" ht="25.5">
      <c r="A496" s="8">
        <v>88085</v>
      </c>
      <c r="B496" s="18" t="s">
        <v>1500</v>
      </c>
      <c r="C496" s="140" t="s">
        <v>940</v>
      </c>
      <c r="D496" s="10" t="s">
        <v>532</v>
      </c>
      <c r="E496" s="10">
        <v>6</v>
      </c>
      <c r="F496" s="60" t="s">
        <v>1603</v>
      </c>
      <c r="G496" s="103">
        <v>0.10591796875000001</v>
      </c>
      <c r="H496" s="118">
        <v>3.3</v>
      </c>
      <c r="I496" s="10" t="s">
        <v>1067</v>
      </c>
      <c r="J496" s="109">
        <v>176.97</v>
      </c>
      <c r="K496" s="162">
        <f>J496*0.58</f>
        <v>102.64259999999999</v>
      </c>
      <c r="O496" s="106"/>
      <c r="P496" s="106"/>
      <c r="Q496" s="106"/>
    </row>
    <row r="497" spans="1:20" ht="12.75">
      <c r="A497" s="8">
        <v>88052</v>
      </c>
      <c r="B497" s="5" t="s">
        <v>1619</v>
      </c>
      <c r="C497" s="140" t="s">
        <v>29</v>
      </c>
      <c r="D497" s="10" t="s">
        <v>532</v>
      </c>
      <c r="E497" s="10">
        <v>6</v>
      </c>
      <c r="F497" s="10" t="s">
        <v>1617</v>
      </c>
      <c r="G497" s="103">
        <v>0.41</v>
      </c>
      <c r="H497" s="118">
        <v>4.8499999999999996</v>
      </c>
      <c r="I497" s="10" t="s">
        <v>30</v>
      </c>
      <c r="J497" s="109">
        <v>212.36</v>
      </c>
      <c r="K497" s="162">
        <f>J497*0.58</f>
        <v>123.1688</v>
      </c>
      <c r="O497" s="106"/>
      <c r="P497" s="106"/>
      <c r="Q497" s="106"/>
    </row>
    <row r="498" spans="1:20" ht="12.75">
      <c r="A498" s="8">
        <v>88054</v>
      </c>
      <c r="B498" s="5" t="s">
        <v>1618</v>
      </c>
      <c r="C498" s="140" t="s">
        <v>29</v>
      </c>
      <c r="D498" s="10" t="s">
        <v>532</v>
      </c>
      <c r="E498" s="10">
        <v>6</v>
      </c>
      <c r="F498" s="10" t="s">
        <v>1617</v>
      </c>
      <c r="G498" s="103">
        <v>0.41</v>
      </c>
      <c r="H498" s="118">
        <v>5.58</v>
      </c>
      <c r="I498" s="10" t="s">
        <v>43</v>
      </c>
      <c r="J498" s="109">
        <v>235.96</v>
      </c>
      <c r="K498" s="162">
        <f>J498*0.58</f>
        <v>136.85679999999999</v>
      </c>
      <c r="O498" s="106"/>
      <c r="P498" s="106"/>
      <c r="Q498" s="106"/>
    </row>
    <row r="499" spans="1:20" ht="12.75">
      <c r="A499" s="8">
        <v>88076</v>
      </c>
      <c r="B499" s="5" t="s">
        <v>1217</v>
      </c>
      <c r="C499" s="140" t="s">
        <v>1091</v>
      </c>
      <c r="D499" s="10" t="s">
        <v>532</v>
      </c>
      <c r="E499" s="10">
        <v>6</v>
      </c>
      <c r="F499" s="60" t="s">
        <v>1595</v>
      </c>
      <c r="G499" s="103">
        <v>0.25382812500000002</v>
      </c>
      <c r="H499" s="118">
        <v>4</v>
      </c>
      <c r="I499" s="10" t="s">
        <v>994</v>
      </c>
      <c r="J499" s="109">
        <v>212.36</v>
      </c>
      <c r="K499" s="162">
        <f>J499*0.58</f>
        <v>123.1688</v>
      </c>
      <c r="O499" s="106"/>
      <c r="P499" s="106"/>
      <c r="Q499" s="106"/>
    </row>
    <row r="500" spans="1:20" ht="12.75">
      <c r="A500" s="8">
        <v>88077</v>
      </c>
      <c r="B500" s="5" t="s">
        <v>1218</v>
      </c>
      <c r="C500" s="140" t="s">
        <v>1091</v>
      </c>
      <c r="D500" s="10" t="s">
        <v>532</v>
      </c>
      <c r="E500" s="10">
        <v>6</v>
      </c>
      <c r="F500" s="60" t="s">
        <v>1596</v>
      </c>
      <c r="G500" s="103">
        <v>0.14716254340277779</v>
      </c>
      <c r="H500" s="118">
        <v>5</v>
      </c>
      <c r="I500" s="10" t="s">
        <v>995</v>
      </c>
      <c r="J500" s="109">
        <v>212.36</v>
      </c>
      <c r="K500" s="162">
        <f>J500*0.58</f>
        <v>123.1688</v>
      </c>
      <c r="O500" s="106"/>
      <c r="P500" s="106"/>
      <c r="Q500" s="106"/>
    </row>
    <row r="501" spans="1:20" ht="25.5">
      <c r="A501" s="62">
        <v>88094</v>
      </c>
      <c r="B501" s="63" t="s">
        <v>1509</v>
      </c>
      <c r="C501" s="149" t="s">
        <v>1865</v>
      </c>
      <c r="D501" s="10" t="s">
        <v>532</v>
      </c>
      <c r="E501" s="64">
        <v>6</v>
      </c>
      <c r="F501" s="10" t="s">
        <v>1864</v>
      </c>
      <c r="G501" s="10">
        <v>0.11</v>
      </c>
      <c r="H501" s="10">
        <v>3.12</v>
      </c>
      <c r="I501" s="64" t="s">
        <v>1510</v>
      </c>
      <c r="J501" s="109">
        <v>112.36</v>
      </c>
      <c r="K501" s="162">
        <f>J501*0.58</f>
        <v>65.16879999999999</v>
      </c>
      <c r="O501" s="106"/>
      <c r="P501" s="106"/>
      <c r="Q501" s="106"/>
    </row>
    <row r="502" spans="1:20" ht="25.5">
      <c r="A502" s="62">
        <v>88095</v>
      </c>
      <c r="B502" s="63" t="s">
        <v>1850</v>
      </c>
      <c r="C502" s="149" t="s">
        <v>1865</v>
      </c>
      <c r="D502" s="10" t="s">
        <v>532</v>
      </c>
      <c r="E502" s="64">
        <v>6</v>
      </c>
      <c r="F502" s="10" t="s">
        <v>1864</v>
      </c>
      <c r="G502" s="10">
        <v>0.11</v>
      </c>
      <c r="H502" s="10">
        <v>3.12</v>
      </c>
      <c r="I502" s="64" t="s">
        <v>1511</v>
      </c>
      <c r="J502" s="109">
        <v>129.21</v>
      </c>
      <c r="K502" s="162">
        <f>J502*0.58</f>
        <v>74.941800000000001</v>
      </c>
      <c r="O502" s="106"/>
      <c r="P502" s="106"/>
      <c r="Q502" s="106"/>
    </row>
    <row r="503" spans="1:20" ht="12.75">
      <c r="A503" s="8">
        <v>88058</v>
      </c>
      <c r="B503" s="5" t="s">
        <v>1981</v>
      </c>
      <c r="C503" s="140" t="s">
        <v>748</v>
      </c>
      <c r="D503" s="10" t="s">
        <v>532</v>
      </c>
      <c r="E503" s="10">
        <v>6</v>
      </c>
      <c r="F503" s="10" t="s">
        <v>1616</v>
      </c>
      <c r="G503" s="10">
        <v>0.27</v>
      </c>
      <c r="H503" s="10">
        <v>4</v>
      </c>
      <c r="I503" s="10" t="s">
        <v>714</v>
      </c>
      <c r="J503" s="109">
        <v>206.47</v>
      </c>
      <c r="K503" s="162">
        <f>J503*0.58</f>
        <v>119.75259999999999</v>
      </c>
      <c r="O503" s="106"/>
      <c r="P503" s="106"/>
      <c r="Q503" s="106"/>
    </row>
    <row r="504" spans="1:20" ht="12.75">
      <c r="A504" s="8">
        <v>88059</v>
      </c>
      <c r="B504" s="5" t="s">
        <v>1982</v>
      </c>
      <c r="C504" s="140" t="s">
        <v>749</v>
      </c>
      <c r="D504" s="10" t="s">
        <v>532</v>
      </c>
      <c r="E504" s="10">
        <v>6</v>
      </c>
      <c r="F504" s="10" t="s">
        <v>1615</v>
      </c>
      <c r="G504" s="10">
        <v>0.32500000000000001</v>
      </c>
      <c r="H504" s="10">
        <v>4.0999999999999996</v>
      </c>
      <c r="I504" s="10" t="s">
        <v>715</v>
      </c>
      <c r="J504" s="109">
        <v>224.16</v>
      </c>
      <c r="K504" s="162">
        <f>J504*0.58</f>
        <v>130.0128</v>
      </c>
      <c r="O504" s="106"/>
      <c r="P504" s="106"/>
      <c r="Q504" s="106"/>
    </row>
    <row r="505" spans="1:20" ht="12.95" customHeight="1">
      <c r="A505" s="17">
        <v>88066</v>
      </c>
      <c r="B505" s="18" t="s">
        <v>1602</v>
      </c>
      <c r="C505" s="140" t="s">
        <v>939</v>
      </c>
      <c r="D505" s="10" t="s">
        <v>532</v>
      </c>
      <c r="E505" s="10">
        <v>6</v>
      </c>
      <c r="F505" s="10" t="s">
        <v>1601</v>
      </c>
      <c r="G505" s="103">
        <v>0.18411747685185187</v>
      </c>
      <c r="H505" s="10">
        <v>4.75</v>
      </c>
      <c r="I505" s="10" t="s">
        <v>824</v>
      </c>
      <c r="J505" s="109">
        <v>235.96</v>
      </c>
      <c r="K505" s="162">
        <f>J505*0.58</f>
        <v>136.85679999999999</v>
      </c>
      <c r="O505" s="106"/>
      <c r="P505" s="106"/>
      <c r="Q505" s="106"/>
    </row>
    <row r="506" spans="1:20" ht="38.25">
      <c r="A506" s="17">
        <v>88071</v>
      </c>
      <c r="B506" s="18" t="s">
        <v>1501</v>
      </c>
      <c r="C506" s="140" t="s">
        <v>939</v>
      </c>
      <c r="D506" s="10" t="s">
        <v>532</v>
      </c>
      <c r="E506" s="10">
        <v>6</v>
      </c>
      <c r="F506" s="10" t="s">
        <v>1601</v>
      </c>
      <c r="G506" s="117">
        <v>0.18411747685185187</v>
      </c>
      <c r="H506" s="10">
        <v>4.75</v>
      </c>
      <c r="I506" s="10" t="s">
        <v>1129</v>
      </c>
      <c r="J506" s="109">
        <v>253.66</v>
      </c>
      <c r="K506" s="162">
        <f>J506*0.58</f>
        <v>147.12279999999998</v>
      </c>
      <c r="O506" s="106"/>
      <c r="P506" s="106"/>
      <c r="Q506" s="106"/>
    </row>
    <row r="507" spans="1:20" ht="12.95" customHeight="1">
      <c r="A507" s="17">
        <v>88089</v>
      </c>
      <c r="B507" s="18" t="s">
        <v>1167</v>
      </c>
      <c r="C507" s="140" t="s">
        <v>1196</v>
      </c>
      <c r="D507" s="10" t="s">
        <v>532</v>
      </c>
      <c r="E507" s="10">
        <v>6</v>
      </c>
      <c r="F507" s="10" t="s">
        <v>1600</v>
      </c>
      <c r="G507" s="117">
        <v>0.39500000000000002</v>
      </c>
      <c r="H507" s="10">
        <v>7.3</v>
      </c>
      <c r="I507" s="10" t="s">
        <v>1168</v>
      </c>
      <c r="J507" s="109">
        <v>292.14</v>
      </c>
      <c r="K507" s="162">
        <f>J507*0.58</f>
        <v>169.44119999999998</v>
      </c>
      <c r="O507" s="106"/>
      <c r="P507" s="106"/>
      <c r="Q507" s="106"/>
    </row>
    <row r="508" spans="1:20" ht="51">
      <c r="A508" s="17">
        <v>88090</v>
      </c>
      <c r="B508" s="18" t="s">
        <v>1508</v>
      </c>
      <c r="C508" s="140" t="s">
        <v>1196</v>
      </c>
      <c r="D508" s="10" t="s">
        <v>532</v>
      </c>
      <c r="E508" s="10">
        <v>6</v>
      </c>
      <c r="F508" s="10" t="s">
        <v>1600</v>
      </c>
      <c r="G508" s="117">
        <v>0.39500000000000002</v>
      </c>
      <c r="H508" s="10">
        <v>7.3</v>
      </c>
      <c r="I508" s="10" t="s">
        <v>1169</v>
      </c>
      <c r="J508" s="109">
        <v>308.99</v>
      </c>
      <c r="K508" s="162">
        <f>J508*0.58</f>
        <v>179.21420000000001</v>
      </c>
      <c r="O508" s="106"/>
      <c r="P508" s="106"/>
      <c r="Q508" s="106"/>
    </row>
    <row r="509" spans="1:20" s="5" customFormat="1" ht="12.75">
      <c r="A509" s="8">
        <v>89000</v>
      </c>
      <c r="B509" s="18" t="s">
        <v>2149</v>
      </c>
      <c r="C509" s="146" t="s">
        <v>2171</v>
      </c>
      <c r="D509" s="10" t="s">
        <v>532</v>
      </c>
      <c r="E509" s="10">
        <v>6</v>
      </c>
      <c r="F509" s="10" t="s">
        <v>2168</v>
      </c>
      <c r="G509" s="10">
        <v>0.54</v>
      </c>
      <c r="H509" s="10">
        <v>5.5</v>
      </c>
      <c r="I509" s="16" t="s">
        <v>2153</v>
      </c>
      <c r="J509" s="116">
        <v>195</v>
      </c>
      <c r="K509" s="162">
        <f>J509*0.58</f>
        <v>113.1</v>
      </c>
      <c r="L509" s="109"/>
      <c r="M509" s="109"/>
      <c r="N509" s="109"/>
      <c r="O509" s="106"/>
      <c r="P509" s="106"/>
      <c r="Q509" s="106"/>
      <c r="R509" s="116"/>
      <c r="S509" s="109"/>
      <c r="T509" s="109"/>
    </row>
    <row r="510" spans="1:20" s="5" customFormat="1" ht="12" customHeight="1">
      <c r="A510" s="17">
        <v>89001</v>
      </c>
      <c r="B510" s="18" t="s">
        <v>2150</v>
      </c>
      <c r="C510" s="140" t="s">
        <v>2170</v>
      </c>
      <c r="D510" s="10" t="s">
        <v>532</v>
      </c>
      <c r="E510" s="10">
        <v>6</v>
      </c>
      <c r="F510" s="10" t="s">
        <v>2169</v>
      </c>
      <c r="G510" s="10">
        <v>0.54</v>
      </c>
      <c r="H510" s="10">
        <v>6.25</v>
      </c>
      <c r="I510" s="16" t="s">
        <v>2154</v>
      </c>
      <c r="J510" s="116">
        <v>195</v>
      </c>
      <c r="K510" s="162">
        <f>J510*0.58</f>
        <v>113.1</v>
      </c>
      <c r="L510" s="109"/>
      <c r="M510" s="109"/>
      <c r="N510" s="109"/>
      <c r="O510" s="106"/>
      <c r="P510" s="106"/>
      <c r="Q510" s="106"/>
      <c r="R510" s="116"/>
      <c r="S510" s="109"/>
      <c r="T510" s="109"/>
    </row>
    <row r="511" spans="1:20" s="5" customFormat="1" ht="12" customHeight="1">
      <c r="A511" s="17">
        <v>89003</v>
      </c>
      <c r="B511" s="18" t="s">
        <v>2151</v>
      </c>
      <c r="C511" s="140" t="s">
        <v>2172</v>
      </c>
      <c r="D511" s="10" t="s">
        <v>532</v>
      </c>
      <c r="E511" s="10">
        <v>6</v>
      </c>
      <c r="F511" s="10" t="s">
        <v>2168</v>
      </c>
      <c r="G511" s="10">
        <v>0.54</v>
      </c>
      <c r="H511" s="10">
        <v>5.5</v>
      </c>
      <c r="I511" s="16" t="s">
        <v>2155</v>
      </c>
      <c r="J511" s="116">
        <v>245</v>
      </c>
      <c r="K511" s="162">
        <f>J511*0.58</f>
        <v>142.1</v>
      </c>
      <c r="L511" s="109"/>
      <c r="M511" s="109"/>
      <c r="N511" s="109"/>
      <c r="O511" s="106"/>
      <c r="P511" s="106"/>
      <c r="Q511" s="106"/>
      <c r="R511" s="116"/>
      <c r="S511" s="109"/>
      <c r="T511" s="109"/>
    </row>
    <row r="512" spans="1:20" s="5" customFormat="1" ht="12" customHeight="1">
      <c r="A512" s="17">
        <v>89009</v>
      </c>
      <c r="B512" s="18" t="s">
        <v>2236</v>
      </c>
      <c r="C512" s="140" t="s">
        <v>2172</v>
      </c>
      <c r="D512" s="10" t="s">
        <v>532</v>
      </c>
      <c r="E512" s="10">
        <v>6</v>
      </c>
      <c r="F512" s="10" t="s">
        <v>2168</v>
      </c>
      <c r="G512" s="10">
        <v>0.54</v>
      </c>
      <c r="H512" s="10">
        <v>5.5</v>
      </c>
      <c r="I512" s="16" t="s">
        <v>2156</v>
      </c>
      <c r="J512" s="116">
        <v>299</v>
      </c>
      <c r="K512" s="162">
        <f>J512*0.58</f>
        <v>173.42</v>
      </c>
      <c r="L512" s="109"/>
      <c r="M512" s="109"/>
      <c r="N512" s="109"/>
      <c r="O512" s="106"/>
      <c r="P512" s="106"/>
      <c r="Q512" s="106"/>
      <c r="R512" s="116"/>
      <c r="S512" s="109"/>
      <c r="T512" s="109"/>
    </row>
    <row r="513" spans="1:20" ht="12.75">
      <c r="A513" s="9" t="s">
        <v>1883</v>
      </c>
      <c r="B513" s="17"/>
      <c r="C513" s="151"/>
      <c r="D513" s="10"/>
      <c r="E513" s="10"/>
      <c r="F513" s="10"/>
      <c r="G513" s="10"/>
      <c r="H513" s="118"/>
      <c r="I513" s="16"/>
      <c r="J513" s="109"/>
      <c r="K513" s="162">
        <f>J513*0.58</f>
        <v>0</v>
      </c>
      <c r="O513" s="106"/>
      <c r="P513" s="106"/>
      <c r="Q513" s="106"/>
    </row>
    <row r="514" spans="1:20" s="77" customFormat="1" ht="25.5">
      <c r="A514" s="8">
        <v>88810</v>
      </c>
      <c r="B514" s="88" t="s">
        <v>1898</v>
      </c>
      <c r="C514" s="147" t="s">
        <v>1921</v>
      </c>
      <c r="D514" s="86" t="s">
        <v>532</v>
      </c>
      <c r="E514" s="10">
        <v>6</v>
      </c>
      <c r="F514" s="10" t="s">
        <v>1920</v>
      </c>
      <c r="G514" s="10">
        <v>0.19</v>
      </c>
      <c r="H514" s="10">
        <v>3.13</v>
      </c>
      <c r="I514" s="10" t="s">
        <v>1884</v>
      </c>
      <c r="J514" s="109">
        <v>168.49</v>
      </c>
      <c r="K514" s="162">
        <f>J514*0.58</f>
        <v>97.724199999999996</v>
      </c>
      <c r="L514" s="110"/>
      <c r="M514" s="110"/>
      <c r="N514" s="110"/>
      <c r="O514" s="106"/>
      <c r="P514" s="106"/>
      <c r="Q514" s="106"/>
      <c r="R514" s="110"/>
      <c r="S514" s="110"/>
      <c r="T514" s="110"/>
    </row>
    <row r="515" spans="1:20" s="77" customFormat="1" ht="25.5">
      <c r="A515" s="8">
        <v>88811</v>
      </c>
      <c r="B515" s="88" t="s">
        <v>1899</v>
      </c>
      <c r="C515" s="147" t="s">
        <v>1921</v>
      </c>
      <c r="D515" s="86" t="s">
        <v>532</v>
      </c>
      <c r="E515" s="10">
        <v>6</v>
      </c>
      <c r="F515" s="10" t="s">
        <v>1920</v>
      </c>
      <c r="G515" s="10">
        <v>0.19</v>
      </c>
      <c r="H515" s="10">
        <v>3.13</v>
      </c>
      <c r="I515" s="10" t="s">
        <v>1885</v>
      </c>
      <c r="J515" s="109">
        <v>168.49</v>
      </c>
      <c r="K515" s="162">
        <f>J515*0.58</f>
        <v>97.724199999999996</v>
      </c>
      <c r="L515" s="110"/>
      <c r="M515" s="110"/>
      <c r="N515" s="110"/>
      <c r="O515" s="106"/>
      <c r="P515" s="106"/>
      <c r="Q515" s="106"/>
      <c r="R515" s="110"/>
      <c r="S515" s="110"/>
      <c r="T515" s="110"/>
    </row>
    <row r="516" spans="1:20" ht="12.75">
      <c r="A516" s="9" t="s">
        <v>300</v>
      </c>
      <c r="B516" s="5"/>
      <c r="C516" s="43"/>
      <c r="D516" s="10"/>
      <c r="E516" s="10"/>
      <c r="F516" s="10"/>
      <c r="G516" s="10"/>
      <c r="H516" s="118"/>
      <c r="I516" s="11"/>
      <c r="J516" s="109"/>
      <c r="K516" s="162">
        <f>J516*0.58</f>
        <v>0</v>
      </c>
      <c r="O516" s="106"/>
      <c r="P516" s="106"/>
      <c r="Q516" s="106"/>
    </row>
    <row r="517" spans="1:20" ht="12.75">
      <c r="A517" s="29" t="s">
        <v>895</v>
      </c>
      <c r="B517" s="14"/>
      <c r="C517" s="54"/>
      <c r="D517" s="14"/>
      <c r="E517" s="14"/>
      <c r="F517" s="19"/>
      <c r="G517" s="14"/>
      <c r="H517" s="118"/>
      <c r="I517" s="11"/>
      <c r="J517" s="109"/>
      <c r="K517" s="162">
        <f>J517*0.58</f>
        <v>0</v>
      </c>
      <c r="O517" s="106"/>
      <c r="P517" s="106"/>
      <c r="Q517" s="106"/>
    </row>
    <row r="518" spans="1:20" ht="12.75">
      <c r="A518" s="8">
        <v>14000</v>
      </c>
      <c r="B518" s="5" t="s">
        <v>1984</v>
      </c>
      <c r="C518" s="23" t="s">
        <v>333</v>
      </c>
      <c r="D518" s="10" t="s">
        <v>532</v>
      </c>
      <c r="E518" s="10">
        <v>6</v>
      </c>
      <c r="F518" s="10" t="s">
        <v>1860</v>
      </c>
      <c r="G518" s="10">
        <v>0.37</v>
      </c>
      <c r="H518" s="10">
        <v>3</v>
      </c>
      <c r="I518" s="10" t="s">
        <v>76</v>
      </c>
      <c r="J518" s="109">
        <v>126.43</v>
      </c>
      <c r="K518" s="162">
        <f>J518*0.58</f>
        <v>73.329399999999993</v>
      </c>
      <c r="O518" s="106"/>
      <c r="P518" s="106"/>
      <c r="Q518" s="106"/>
    </row>
    <row r="519" spans="1:20" ht="12.75">
      <c r="A519" s="8">
        <v>14032</v>
      </c>
      <c r="B519" s="5" t="s">
        <v>1985</v>
      </c>
      <c r="C519" s="23" t="s">
        <v>333</v>
      </c>
      <c r="D519" s="10" t="s">
        <v>532</v>
      </c>
      <c r="E519" s="10">
        <v>6</v>
      </c>
      <c r="F519" s="10" t="s">
        <v>1594</v>
      </c>
      <c r="G519" s="10">
        <v>0.97</v>
      </c>
      <c r="H519" s="10">
        <v>6.22</v>
      </c>
      <c r="I519" s="10" t="s">
        <v>349</v>
      </c>
      <c r="J519" s="109">
        <v>126.43</v>
      </c>
      <c r="K519" s="162">
        <f>J519*0.58</f>
        <v>73.329399999999993</v>
      </c>
      <c r="O519" s="106"/>
      <c r="P519" s="106"/>
      <c r="Q519" s="106"/>
    </row>
    <row r="520" spans="1:20" ht="12.75">
      <c r="A520" s="8">
        <v>14027</v>
      </c>
      <c r="B520" s="5" t="s">
        <v>1986</v>
      </c>
      <c r="C520" s="23" t="s">
        <v>333</v>
      </c>
      <c r="D520" s="10" t="s">
        <v>532</v>
      </c>
      <c r="E520" s="10">
        <v>6</v>
      </c>
      <c r="F520" s="10" t="s">
        <v>1860</v>
      </c>
      <c r="G520" s="10">
        <v>0.37</v>
      </c>
      <c r="H520" s="10">
        <v>3</v>
      </c>
      <c r="I520" s="10" t="s">
        <v>77</v>
      </c>
      <c r="J520" s="109">
        <v>166.88</v>
      </c>
      <c r="K520" s="162">
        <f>J520*0.58</f>
        <v>96.790399999999991</v>
      </c>
      <c r="O520" s="106"/>
      <c r="P520" s="106"/>
      <c r="Q520" s="106"/>
    </row>
    <row r="521" spans="1:20" ht="12.75">
      <c r="A521" s="8">
        <v>14031</v>
      </c>
      <c r="B521" s="5" t="s">
        <v>1987</v>
      </c>
      <c r="C521" s="23" t="s">
        <v>333</v>
      </c>
      <c r="D521" s="10" t="s">
        <v>532</v>
      </c>
      <c r="E521" s="10">
        <v>6</v>
      </c>
      <c r="F521" s="10" t="s">
        <v>1860</v>
      </c>
      <c r="G521" s="10">
        <v>0.37</v>
      </c>
      <c r="H521" s="10">
        <v>3</v>
      </c>
      <c r="I521" s="10" t="s">
        <v>637</v>
      </c>
      <c r="J521" s="109">
        <v>168.48</v>
      </c>
      <c r="K521" s="162">
        <f>J521*0.58</f>
        <v>97.718399999999988</v>
      </c>
      <c r="O521" s="106"/>
      <c r="P521" s="106"/>
      <c r="Q521" s="106"/>
    </row>
    <row r="522" spans="1:20" ht="12.75">
      <c r="A522" s="8">
        <v>14072</v>
      </c>
      <c r="B522" s="5" t="s">
        <v>1988</v>
      </c>
      <c r="C522" s="23" t="s">
        <v>333</v>
      </c>
      <c r="D522" s="10" t="s">
        <v>532</v>
      </c>
      <c r="E522" s="10">
        <v>6</v>
      </c>
      <c r="F522" s="10" t="s">
        <v>1860</v>
      </c>
      <c r="G522" s="10">
        <v>0.37</v>
      </c>
      <c r="H522" s="10">
        <v>3</v>
      </c>
      <c r="I522" s="10" t="s">
        <v>1434</v>
      </c>
      <c r="J522" s="109">
        <v>129.84</v>
      </c>
      <c r="K522" s="162">
        <f>J522*0.58</f>
        <v>75.307199999999995</v>
      </c>
      <c r="O522" s="106"/>
      <c r="P522" s="106"/>
      <c r="Q522" s="106"/>
    </row>
    <row r="523" spans="1:20" ht="12.75">
      <c r="A523" s="29" t="s">
        <v>896</v>
      </c>
      <c r="B523" s="14"/>
      <c r="C523" s="54"/>
      <c r="D523" s="14"/>
      <c r="E523" s="19"/>
      <c r="F523" s="19"/>
      <c r="G523" s="19"/>
      <c r="H523" s="121"/>
      <c r="I523" s="19"/>
      <c r="J523" s="109"/>
      <c r="K523" s="162">
        <f>J523*0.58</f>
        <v>0</v>
      </c>
      <c r="O523" s="106"/>
      <c r="P523" s="106"/>
      <c r="Q523" s="106"/>
    </row>
    <row r="524" spans="1:20" ht="12.75">
      <c r="A524" s="8">
        <v>14008</v>
      </c>
      <c r="B524" s="5" t="s">
        <v>1989</v>
      </c>
      <c r="C524" s="23" t="s">
        <v>333</v>
      </c>
      <c r="D524" s="10" t="s">
        <v>532</v>
      </c>
      <c r="E524" s="10">
        <v>6</v>
      </c>
      <c r="F524" s="10" t="s">
        <v>1860</v>
      </c>
      <c r="G524" s="10">
        <v>0.37</v>
      </c>
      <c r="H524" s="10">
        <v>3</v>
      </c>
      <c r="I524" s="10" t="s">
        <v>477</v>
      </c>
      <c r="J524" s="109">
        <v>126.43</v>
      </c>
      <c r="K524" s="162">
        <f>J524*0.58</f>
        <v>73.329399999999993</v>
      </c>
      <c r="O524" s="106"/>
      <c r="P524" s="106"/>
      <c r="Q524" s="106"/>
    </row>
    <row r="525" spans="1:20" ht="12.75">
      <c r="A525" s="8">
        <v>14024</v>
      </c>
      <c r="B525" s="5" t="s">
        <v>1990</v>
      </c>
      <c r="C525" s="23" t="s">
        <v>333</v>
      </c>
      <c r="D525" s="10" t="s">
        <v>532</v>
      </c>
      <c r="E525" s="10">
        <v>6</v>
      </c>
      <c r="F525" s="10" t="s">
        <v>1594</v>
      </c>
      <c r="G525" s="10">
        <v>0.96</v>
      </c>
      <c r="H525" s="10">
        <v>6.22</v>
      </c>
      <c r="I525" s="10" t="s">
        <v>496</v>
      </c>
      <c r="J525" s="109">
        <v>145.38999999999999</v>
      </c>
      <c r="K525" s="162">
        <f>J525*0.58</f>
        <v>84.326199999999986</v>
      </c>
      <c r="O525" s="106"/>
      <c r="P525" s="106"/>
      <c r="Q525" s="106"/>
    </row>
    <row r="526" spans="1:20" ht="12.75">
      <c r="A526" s="29" t="s">
        <v>897</v>
      </c>
      <c r="B526" s="5"/>
      <c r="C526" s="144"/>
      <c r="D526" s="10"/>
      <c r="E526" s="10"/>
      <c r="F526" s="10"/>
      <c r="G526" s="10"/>
      <c r="H526" s="118"/>
      <c r="I526" s="10"/>
      <c r="J526" s="109"/>
      <c r="K526" s="162">
        <f>J526*0.58</f>
        <v>0</v>
      </c>
      <c r="O526" s="106"/>
      <c r="P526" s="106"/>
      <c r="Q526" s="106"/>
    </row>
    <row r="527" spans="1:20" ht="12.75">
      <c r="A527" s="8">
        <v>14065</v>
      </c>
      <c r="B527" s="5" t="s">
        <v>1991</v>
      </c>
      <c r="C527" s="23" t="s">
        <v>206</v>
      </c>
      <c r="D527" s="10" t="s">
        <v>532</v>
      </c>
      <c r="E527" s="10">
        <v>6</v>
      </c>
      <c r="F527" s="10" t="s">
        <v>1861</v>
      </c>
      <c r="G527" s="10">
        <v>0.23</v>
      </c>
      <c r="H527" s="10">
        <v>3.23</v>
      </c>
      <c r="I527" s="10" t="s">
        <v>487</v>
      </c>
      <c r="J527" s="109">
        <v>177.97</v>
      </c>
      <c r="K527" s="162">
        <f>J527*0.58</f>
        <v>103.22259999999999</v>
      </c>
      <c r="O527" s="106"/>
      <c r="P527" s="106"/>
      <c r="Q527" s="106"/>
    </row>
    <row r="528" spans="1:20" ht="12.75">
      <c r="A528" s="8">
        <v>14069</v>
      </c>
      <c r="B528" s="5" t="s">
        <v>1992</v>
      </c>
      <c r="C528" s="23" t="s">
        <v>206</v>
      </c>
      <c r="D528" s="10" t="s">
        <v>532</v>
      </c>
      <c r="E528" s="10">
        <v>6</v>
      </c>
      <c r="F528" s="10" t="s">
        <v>1861</v>
      </c>
      <c r="G528" s="10">
        <v>0.23</v>
      </c>
      <c r="H528" s="10">
        <v>3.14</v>
      </c>
      <c r="I528" s="10" t="s">
        <v>638</v>
      </c>
      <c r="J528" s="109">
        <v>177.97</v>
      </c>
      <c r="K528" s="162">
        <f>J528*0.58</f>
        <v>103.22259999999999</v>
      </c>
      <c r="O528" s="106"/>
      <c r="P528" s="106"/>
      <c r="Q528" s="106"/>
    </row>
    <row r="529" spans="1:17" ht="12.75">
      <c r="A529" s="8">
        <v>14066</v>
      </c>
      <c r="B529" s="5" t="s">
        <v>1993</v>
      </c>
      <c r="C529" s="23" t="s">
        <v>206</v>
      </c>
      <c r="D529" s="10" t="s">
        <v>532</v>
      </c>
      <c r="E529" s="10">
        <v>6</v>
      </c>
      <c r="F529" s="10" t="s">
        <v>1861</v>
      </c>
      <c r="G529" s="10">
        <v>0.23</v>
      </c>
      <c r="H529" s="10">
        <v>3.23</v>
      </c>
      <c r="I529" s="10" t="s">
        <v>359</v>
      </c>
      <c r="J529" s="109">
        <v>131.16</v>
      </c>
      <c r="K529" s="162">
        <f>J529*0.58</f>
        <v>76.072799999999987</v>
      </c>
      <c r="O529" s="106"/>
      <c r="P529" s="106"/>
      <c r="Q529" s="106"/>
    </row>
    <row r="530" spans="1:17" ht="12.75">
      <c r="A530" s="8">
        <v>14067</v>
      </c>
      <c r="B530" s="5" t="s">
        <v>1994</v>
      </c>
      <c r="C530" s="23" t="s">
        <v>206</v>
      </c>
      <c r="D530" s="10" t="s">
        <v>532</v>
      </c>
      <c r="E530" s="10">
        <v>6</v>
      </c>
      <c r="F530" s="10" t="s">
        <v>1861</v>
      </c>
      <c r="G530" s="10">
        <v>0.23</v>
      </c>
      <c r="H530" s="10">
        <v>3.14</v>
      </c>
      <c r="I530" s="10" t="s">
        <v>639</v>
      </c>
      <c r="J530" s="109">
        <v>131.16</v>
      </c>
      <c r="K530" s="162">
        <f>J530*0.58</f>
        <v>76.072799999999987</v>
      </c>
      <c r="O530" s="106"/>
      <c r="P530" s="106"/>
      <c r="Q530" s="106"/>
    </row>
    <row r="531" spans="1:17" ht="12.75">
      <c r="A531" s="8">
        <v>14068</v>
      </c>
      <c r="B531" s="5" t="s">
        <v>1995</v>
      </c>
      <c r="C531" s="23" t="s">
        <v>206</v>
      </c>
      <c r="D531" s="10" t="s">
        <v>532</v>
      </c>
      <c r="E531" s="10">
        <v>6</v>
      </c>
      <c r="F531" s="10" t="s">
        <v>1861</v>
      </c>
      <c r="G531" s="10">
        <v>0.23</v>
      </c>
      <c r="H531" s="10">
        <v>3.71</v>
      </c>
      <c r="I531" s="10" t="s">
        <v>640</v>
      </c>
      <c r="J531" s="109">
        <v>174.5</v>
      </c>
      <c r="K531" s="162">
        <f>J531*0.58</f>
        <v>101.21</v>
      </c>
      <c r="O531" s="106"/>
      <c r="P531" s="106"/>
      <c r="Q531" s="106"/>
    </row>
    <row r="532" spans="1:17" ht="15">
      <c r="A532" s="9" t="s">
        <v>1593</v>
      </c>
      <c r="B532" s="5"/>
      <c r="C532" s="43"/>
      <c r="D532" s="10"/>
      <c r="E532" s="10"/>
      <c r="F532" s="10"/>
      <c r="G532" s="10"/>
      <c r="H532" s="118"/>
      <c r="I532" s="10"/>
      <c r="J532" s="109"/>
      <c r="K532" s="162">
        <f>J532*0.58</f>
        <v>0</v>
      </c>
      <c r="O532" s="106"/>
      <c r="P532" s="106"/>
      <c r="Q532" s="106"/>
    </row>
    <row r="533" spans="1:17" ht="12.75">
      <c r="A533" s="29" t="s">
        <v>667</v>
      </c>
      <c r="B533" s="30"/>
      <c r="C533" s="152"/>
      <c r="D533" s="5"/>
      <c r="E533" s="5"/>
      <c r="F533" s="10"/>
      <c r="G533" s="5"/>
      <c r="H533" s="118"/>
      <c r="I533" s="10"/>
      <c r="J533" s="109"/>
      <c r="K533" s="162">
        <f>J533*0.58</f>
        <v>0</v>
      </c>
      <c r="O533" s="106"/>
      <c r="P533" s="106"/>
      <c r="Q533" s="106"/>
    </row>
    <row r="534" spans="1:17" ht="38.25">
      <c r="A534" s="8">
        <v>14516</v>
      </c>
      <c r="B534" s="18" t="s">
        <v>2214</v>
      </c>
      <c r="C534" s="140" t="s">
        <v>660</v>
      </c>
      <c r="D534" s="10" t="s">
        <v>532</v>
      </c>
      <c r="E534" s="10">
        <v>6</v>
      </c>
      <c r="F534" s="10" t="s">
        <v>1861</v>
      </c>
      <c r="G534" s="10">
        <v>0.23</v>
      </c>
      <c r="H534" s="10">
        <v>1.85</v>
      </c>
      <c r="I534" s="10" t="s">
        <v>836</v>
      </c>
      <c r="J534" s="109">
        <v>122.74</v>
      </c>
      <c r="K534" s="162">
        <f>J534*0.58</f>
        <v>71.189199999999985</v>
      </c>
      <c r="O534" s="106"/>
      <c r="P534" s="106"/>
      <c r="Q534" s="106"/>
    </row>
    <row r="535" spans="1:17" ht="38.25">
      <c r="A535" s="8">
        <v>14510</v>
      </c>
      <c r="B535" s="18" t="s">
        <v>2213</v>
      </c>
      <c r="C535" s="140" t="s">
        <v>660</v>
      </c>
      <c r="D535" s="10" t="s">
        <v>532</v>
      </c>
      <c r="E535" s="10">
        <v>6</v>
      </c>
      <c r="F535" s="10" t="s">
        <v>1861</v>
      </c>
      <c r="G535" s="10">
        <v>0.23</v>
      </c>
      <c r="H535" s="10">
        <v>2.5</v>
      </c>
      <c r="I535" s="10" t="s">
        <v>221</v>
      </c>
      <c r="J535" s="109">
        <v>155.41</v>
      </c>
      <c r="K535" s="162">
        <f>J535*0.58</f>
        <v>90.137799999999999</v>
      </c>
      <c r="O535" s="106"/>
      <c r="P535" s="106"/>
      <c r="Q535" s="106"/>
    </row>
    <row r="536" spans="1:17" ht="12.95" customHeight="1">
      <c r="A536" s="8">
        <v>14512</v>
      </c>
      <c r="B536" s="18" t="s">
        <v>2212</v>
      </c>
      <c r="C536" s="140" t="s">
        <v>660</v>
      </c>
      <c r="D536" s="10" t="s">
        <v>532</v>
      </c>
      <c r="E536" s="10">
        <v>6</v>
      </c>
      <c r="F536" s="10" t="s">
        <v>1860</v>
      </c>
      <c r="G536" s="10">
        <v>0.37</v>
      </c>
      <c r="H536" s="10">
        <v>3</v>
      </c>
      <c r="I536" s="10" t="s">
        <v>171</v>
      </c>
      <c r="J536" s="109">
        <v>165.06</v>
      </c>
      <c r="K536" s="162">
        <f>J536*0.58</f>
        <v>95.734799999999993</v>
      </c>
      <c r="O536" s="106"/>
      <c r="P536" s="106"/>
      <c r="Q536" s="106"/>
    </row>
    <row r="537" spans="1:17" ht="12.95" customHeight="1">
      <c r="A537" s="8">
        <v>14513</v>
      </c>
      <c r="B537" s="18" t="s">
        <v>2211</v>
      </c>
      <c r="C537" s="140" t="s">
        <v>660</v>
      </c>
      <c r="D537" s="10" t="s">
        <v>532</v>
      </c>
      <c r="E537" s="10">
        <v>6</v>
      </c>
      <c r="F537" s="10" t="s">
        <v>1860</v>
      </c>
      <c r="G537" s="10">
        <v>0.37</v>
      </c>
      <c r="H537" s="10">
        <v>3.5</v>
      </c>
      <c r="I537" s="10" t="s">
        <v>641</v>
      </c>
      <c r="J537" s="109">
        <v>166.92</v>
      </c>
      <c r="K537" s="162">
        <f>J537*0.58</f>
        <v>96.81359999999998</v>
      </c>
      <c r="O537" s="106"/>
      <c r="P537" s="106"/>
      <c r="Q537" s="106"/>
    </row>
    <row r="538" spans="1:17" ht="12.95" customHeight="1">
      <c r="A538" s="8">
        <v>14514</v>
      </c>
      <c r="B538" s="18" t="s">
        <v>2210</v>
      </c>
      <c r="C538" s="140" t="s">
        <v>660</v>
      </c>
      <c r="D538" s="10" t="s">
        <v>532</v>
      </c>
      <c r="E538" s="10">
        <v>6</v>
      </c>
      <c r="F538" s="10" t="s">
        <v>1861</v>
      </c>
      <c r="G538" s="10">
        <v>0.23</v>
      </c>
      <c r="H538" s="10">
        <v>2.2799999999999998</v>
      </c>
      <c r="I538" s="10" t="s">
        <v>462</v>
      </c>
      <c r="J538" s="109">
        <v>165.06</v>
      </c>
      <c r="K538" s="162">
        <f>J538*0.58</f>
        <v>95.734799999999993</v>
      </c>
      <c r="O538" s="106"/>
      <c r="P538" s="106"/>
      <c r="Q538" s="106"/>
    </row>
    <row r="539" spans="1:17" ht="12.95" customHeight="1">
      <c r="A539" s="8">
        <v>14518</v>
      </c>
      <c r="B539" s="18" t="s">
        <v>2209</v>
      </c>
      <c r="C539" s="140" t="s">
        <v>660</v>
      </c>
      <c r="D539" s="10" t="s">
        <v>532</v>
      </c>
      <c r="E539" s="10">
        <v>6</v>
      </c>
      <c r="F539" s="10" t="s">
        <v>1861</v>
      </c>
      <c r="G539" s="10">
        <v>0.23</v>
      </c>
      <c r="H539" s="10">
        <v>3</v>
      </c>
      <c r="I539" s="10" t="s">
        <v>0</v>
      </c>
      <c r="J539" s="109">
        <v>175.28</v>
      </c>
      <c r="K539" s="162">
        <f>J539*0.58</f>
        <v>101.66239999999999</v>
      </c>
      <c r="O539" s="106"/>
      <c r="P539" s="106"/>
      <c r="Q539" s="106"/>
    </row>
    <row r="540" spans="1:17" ht="12.95" customHeight="1">
      <c r="A540" s="8">
        <v>14515</v>
      </c>
      <c r="B540" s="5" t="s">
        <v>1996</v>
      </c>
      <c r="C540" s="140" t="s">
        <v>660</v>
      </c>
      <c r="D540" s="10" t="s">
        <v>532</v>
      </c>
      <c r="E540" s="10">
        <v>6</v>
      </c>
      <c r="F540" s="10" t="s">
        <v>1861</v>
      </c>
      <c r="G540" s="10">
        <v>0.23</v>
      </c>
      <c r="H540" s="10">
        <v>3</v>
      </c>
      <c r="I540" s="10" t="s">
        <v>919</v>
      </c>
      <c r="J540" s="109">
        <v>166.74</v>
      </c>
      <c r="K540" s="162">
        <f>J540*0.58</f>
        <v>96.709199999999996</v>
      </c>
      <c r="O540" s="106"/>
      <c r="P540" s="106"/>
      <c r="Q540" s="106"/>
    </row>
    <row r="541" spans="1:17">
      <c r="A541" s="29" t="s">
        <v>2186</v>
      </c>
      <c r="B541" s="14"/>
      <c r="C541" s="43"/>
      <c r="D541" s="14"/>
      <c r="E541" s="14"/>
      <c r="F541" s="19"/>
      <c r="G541" s="19"/>
      <c r="H541" s="121"/>
      <c r="I541" s="19"/>
      <c r="J541" s="109"/>
      <c r="K541" s="162">
        <f>J541*0.58</f>
        <v>0</v>
      </c>
      <c r="O541" s="106"/>
      <c r="P541" s="106"/>
      <c r="Q541" s="106"/>
    </row>
    <row r="542" spans="1:17" ht="12.75">
      <c r="A542" s="8">
        <v>14531</v>
      </c>
      <c r="B542" s="5" t="s">
        <v>1997</v>
      </c>
      <c r="C542" s="140" t="s">
        <v>660</v>
      </c>
      <c r="D542" s="10" t="s">
        <v>532</v>
      </c>
      <c r="E542" s="10">
        <v>6</v>
      </c>
      <c r="F542" s="10" t="s">
        <v>1860</v>
      </c>
      <c r="G542" s="10">
        <v>0.37</v>
      </c>
      <c r="H542" s="10">
        <v>3</v>
      </c>
      <c r="I542" s="10" t="s">
        <v>572</v>
      </c>
      <c r="J542" s="109">
        <v>169.02</v>
      </c>
      <c r="K542" s="162">
        <f>J542*0.58</f>
        <v>98.031599999999997</v>
      </c>
      <c r="O542" s="106"/>
      <c r="P542" s="106"/>
      <c r="Q542" s="106"/>
    </row>
    <row r="543" spans="1:17" ht="12.75">
      <c r="A543" s="8">
        <v>14532</v>
      </c>
      <c r="B543" s="5" t="s">
        <v>1998</v>
      </c>
      <c r="C543" s="140" t="s">
        <v>660</v>
      </c>
      <c r="D543" s="10" t="s">
        <v>532</v>
      </c>
      <c r="E543" s="10">
        <v>6</v>
      </c>
      <c r="F543" s="10" t="s">
        <v>1861</v>
      </c>
      <c r="G543" s="10">
        <v>0.23</v>
      </c>
      <c r="H543" s="10">
        <v>3</v>
      </c>
      <c r="I543" s="10" t="s">
        <v>685</v>
      </c>
      <c r="J543" s="109">
        <v>169.02</v>
      </c>
      <c r="K543" s="162">
        <f>J543*0.58</f>
        <v>98.031599999999997</v>
      </c>
      <c r="O543" s="106"/>
      <c r="P543" s="106"/>
      <c r="Q543" s="106"/>
    </row>
    <row r="544" spans="1:17" ht="12.75">
      <c r="A544" s="8">
        <v>14533</v>
      </c>
      <c r="B544" s="5" t="s">
        <v>1999</v>
      </c>
      <c r="C544" s="140" t="s">
        <v>660</v>
      </c>
      <c r="D544" s="10" t="s">
        <v>532</v>
      </c>
      <c r="E544" s="10">
        <v>6</v>
      </c>
      <c r="F544" s="10" t="s">
        <v>1861</v>
      </c>
      <c r="G544" s="10">
        <v>0.23</v>
      </c>
      <c r="H544" s="10">
        <v>3</v>
      </c>
      <c r="I544" s="10" t="s">
        <v>254</v>
      </c>
      <c r="J544" s="109">
        <v>170.08</v>
      </c>
      <c r="K544" s="162">
        <f>J544*0.58</f>
        <v>98.6464</v>
      </c>
      <c r="O544" s="106"/>
      <c r="P544" s="106"/>
      <c r="Q544" s="106"/>
    </row>
    <row r="545" spans="1:20" s="5" customFormat="1">
      <c r="A545" s="29" t="s">
        <v>2185</v>
      </c>
      <c r="C545" s="44"/>
      <c r="D545" s="10"/>
      <c r="E545" s="10"/>
      <c r="F545" s="10"/>
      <c r="G545" s="10"/>
      <c r="H545" s="11"/>
      <c r="I545" s="11"/>
      <c r="J545" s="109"/>
      <c r="K545" s="162">
        <f>J545*0.58</f>
        <v>0</v>
      </c>
      <c r="L545" s="109"/>
      <c r="M545" s="109"/>
      <c r="N545" s="109"/>
      <c r="O545" s="106"/>
      <c r="P545" s="106"/>
      <c r="Q545" s="106"/>
      <c r="R545" s="109"/>
      <c r="S545" s="109"/>
      <c r="T545" s="109"/>
    </row>
    <row r="546" spans="1:20" s="5" customFormat="1" ht="12.75">
      <c r="A546" s="8">
        <v>14534</v>
      </c>
      <c r="B546" s="5" t="s">
        <v>2000</v>
      </c>
      <c r="C546" s="140" t="s">
        <v>660</v>
      </c>
      <c r="D546" s="10" t="s">
        <v>532</v>
      </c>
      <c r="E546" s="10">
        <v>6</v>
      </c>
      <c r="F546" s="10" t="s">
        <v>1861</v>
      </c>
      <c r="G546" s="10">
        <v>0.23</v>
      </c>
      <c r="H546" s="10">
        <v>3</v>
      </c>
      <c r="I546" s="10" t="s">
        <v>1859</v>
      </c>
      <c r="J546" s="109">
        <v>148.30000000000001</v>
      </c>
      <c r="K546" s="162">
        <f>J546*0.58</f>
        <v>86.013999999999996</v>
      </c>
      <c r="L546" s="109"/>
      <c r="M546" s="109"/>
      <c r="N546" s="109"/>
      <c r="O546" s="106"/>
      <c r="P546" s="106"/>
      <c r="Q546" s="106"/>
      <c r="R546" s="109"/>
      <c r="S546" s="109"/>
      <c r="T546" s="109"/>
    </row>
    <row r="547" spans="1:20" ht="15">
      <c r="A547" s="9" t="s">
        <v>1406</v>
      </c>
      <c r="B547" s="5"/>
      <c r="C547" s="43"/>
      <c r="D547" s="10"/>
      <c r="E547" s="10"/>
      <c r="F547" s="10"/>
      <c r="G547" s="10"/>
      <c r="H547" s="118"/>
      <c r="I547" s="10"/>
      <c r="J547" s="109"/>
      <c r="K547" s="162">
        <f>J547*0.58</f>
        <v>0</v>
      </c>
      <c r="O547" s="106"/>
      <c r="P547" s="106"/>
      <c r="Q547" s="106"/>
    </row>
    <row r="548" spans="1:20" ht="12.75">
      <c r="A548" s="8">
        <v>14975</v>
      </c>
      <c r="B548" s="5" t="s">
        <v>1407</v>
      </c>
      <c r="C548" s="140" t="s">
        <v>1408</v>
      </c>
      <c r="D548" s="16" t="s">
        <v>532</v>
      </c>
      <c r="E548" s="10">
        <v>6</v>
      </c>
      <c r="F548" s="10" t="s">
        <v>1862</v>
      </c>
      <c r="G548" s="10">
        <v>0.09</v>
      </c>
      <c r="H548" s="10">
        <v>1.75</v>
      </c>
      <c r="I548" s="10" t="s">
        <v>1409</v>
      </c>
      <c r="J548" s="109">
        <v>50.56</v>
      </c>
      <c r="K548" s="162">
        <f>J548*0.58</f>
        <v>29.3248</v>
      </c>
      <c r="O548" s="106"/>
      <c r="P548" s="106"/>
      <c r="Q548" s="106"/>
    </row>
    <row r="549" spans="1:20" s="5" customFormat="1" ht="12.75">
      <c r="A549" s="9" t="s">
        <v>1949</v>
      </c>
      <c r="C549" s="140"/>
      <c r="D549" s="10"/>
      <c r="E549" s="10"/>
      <c r="F549" s="10"/>
      <c r="G549" s="10"/>
      <c r="H549" s="118"/>
      <c r="I549" s="10"/>
      <c r="J549" s="109"/>
      <c r="K549" s="162">
        <f>J549*0.58</f>
        <v>0</v>
      </c>
      <c r="L549" s="109"/>
      <c r="M549" s="109"/>
      <c r="N549" s="109"/>
      <c r="O549" s="106"/>
      <c r="P549" s="106"/>
      <c r="Q549" s="106"/>
      <c r="R549" s="109"/>
      <c r="S549" s="109"/>
      <c r="T549" s="109"/>
    </row>
    <row r="550" spans="1:20" s="5" customFormat="1" ht="12.75">
      <c r="A550" s="48">
        <v>14300</v>
      </c>
      <c r="B550" s="5" t="s">
        <v>1950</v>
      </c>
      <c r="C550" s="145" t="s">
        <v>2074</v>
      </c>
      <c r="D550" s="16" t="s">
        <v>532</v>
      </c>
      <c r="E550" s="10">
        <v>6</v>
      </c>
      <c r="F550" s="10" t="s">
        <v>2075</v>
      </c>
      <c r="G550" s="10">
        <v>0.17100000000000001</v>
      </c>
      <c r="H550" s="10" t="s">
        <v>2175</v>
      </c>
      <c r="I550" s="10" t="s">
        <v>1951</v>
      </c>
      <c r="J550" s="109">
        <v>207.87</v>
      </c>
      <c r="K550" s="162">
        <f>J550*0.58</f>
        <v>120.5646</v>
      </c>
      <c r="L550" s="107"/>
      <c r="M550" s="107"/>
      <c r="N550" s="109"/>
      <c r="O550" s="106"/>
      <c r="P550" s="106"/>
      <c r="Q550" s="106"/>
      <c r="R550" s="109"/>
      <c r="S550" s="109"/>
      <c r="T550" s="109"/>
    </row>
    <row r="551" spans="1:20" s="5" customFormat="1" ht="12.75">
      <c r="A551" s="48">
        <v>14306</v>
      </c>
      <c r="B551" s="5" t="s">
        <v>1952</v>
      </c>
      <c r="C551" s="145" t="s">
        <v>2074</v>
      </c>
      <c r="D551" s="16" t="s">
        <v>532</v>
      </c>
      <c r="E551" s="10">
        <v>6</v>
      </c>
      <c r="F551" s="10" t="s">
        <v>2076</v>
      </c>
      <c r="G551" s="10">
        <v>0.19400000000000001</v>
      </c>
      <c r="H551" s="10">
        <v>2.2200000000000002</v>
      </c>
      <c r="I551" s="10" t="s">
        <v>1953</v>
      </c>
      <c r="J551" s="109">
        <v>207.87</v>
      </c>
      <c r="K551" s="162">
        <f>J551*0.58</f>
        <v>120.5646</v>
      </c>
      <c r="L551" s="107"/>
      <c r="M551" s="107"/>
      <c r="N551" s="109"/>
      <c r="O551" s="106"/>
      <c r="P551" s="106"/>
      <c r="Q551" s="106"/>
      <c r="R551" s="109"/>
      <c r="S551" s="109"/>
      <c r="T551" s="109"/>
    </row>
    <row r="552" spans="1:20" s="5" customFormat="1" ht="12.75">
      <c r="A552" s="48">
        <v>14301</v>
      </c>
      <c r="B552" s="5" t="s">
        <v>1954</v>
      </c>
      <c r="C552" s="145" t="s">
        <v>2074</v>
      </c>
      <c r="D552" s="16" t="s">
        <v>532</v>
      </c>
      <c r="E552" s="10">
        <v>6</v>
      </c>
      <c r="F552" s="10" t="s">
        <v>2075</v>
      </c>
      <c r="G552" s="10">
        <v>0.17100000000000001</v>
      </c>
      <c r="H552" s="10" t="s">
        <v>2176</v>
      </c>
      <c r="I552" s="10" t="s">
        <v>1955</v>
      </c>
      <c r="J552" s="109">
        <v>230.34</v>
      </c>
      <c r="K552" s="162">
        <f>J552*0.58</f>
        <v>133.59719999999999</v>
      </c>
      <c r="L552" s="107"/>
      <c r="M552" s="107"/>
      <c r="N552" s="109"/>
      <c r="O552" s="106"/>
      <c r="P552" s="106"/>
      <c r="Q552" s="106"/>
      <c r="R552" s="109"/>
      <c r="S552" s="109"/>
      <c r="T552" s="109"/>
    </row>
    <row r="553" spans="1:20" s="5" customFormat="1" ht="12.75">
      <c r="A553" s="48">
        <v>14307</v>
      </c>
      <c r="B553" s="5" t="s">
        <v>1956</v>
      </c>
      <c r="C553" s="145" t="s">
        <v>2074</v>
      </c>
      <c r="D553" s="16" t="s">
        <v>532</v>
      </c>
      <c r="E553" s="10">
        <v>6</v>
      </c>
      <c r="F553" s="10" t="s">
        <v>2076</v>
      </c>
      <c r="G553" s="10">
        <v>0.19400000000000001</v>
      </c>
      <c r="H553" s="10">
        <v>2.64</v>
      </c>
      <c r="I553" s="10" t="s">
        <v>1957</v>
      </c>
      <c r="J553" s="109">
        <v>230.34</v>
      </c>
      <c r="K553" s="162">
        <f>J553*0.58</f>
        <v>133.59719999999999</v>
      </c>
      <c r="L553" s="107"/>
      <c r="M553" s="107"/>
      <c r="N553" s="109"/>
      <c r="O553" s="106"/>
      <c r="P553" s="106"/>
      <c r="Q553" s="106"/>
      <c r="R553" s="109"/>
      <c r="S553" s="109"/>
      <c r="T553" s="109"/>
    </row>
    <row r="554" spans="1:20" s="5" customFormat="1" ht="12.75">
      <c r="A554" s="48">
        <v>14302</v>
      </c>
      <c r="B554" s="5" t="s">
        <v>1958</v>
      </c>
      <c r="C554" s="145" t="s">
        <v>2074</v>
      </c>
      <c r="D554" s="16" t="s">
        <v>532</v>
      </c>
      <c r="E554" s="10">
        <v>6</v>
      </c>
      <c r="F554" s="10" t="s">
        <v>2075</v>
      </c>
      <c r="G554" s="10">
        <v>0.17100000000000001</v>
      </c>
      <c r="H554" s="10" t="s">
        <v>2177</v>
      </c>
      <c r="I554" s="10" t="s">
        <v>1959</v>
      </c>
      <c r="J554" s="109">
        <v>241.57</v>
      </c>
      <c r="K554" s="162">
        <f>J554*0.58</f>
        <v>140.11059999999998</v>
      </c>
      <c r="L554" s="107"/>
      <c r="M554" s="107"/>
      <c r="N554" s="109"/>
      <c r="O554" s="106"/>
      <c r="P554" s="106"/>
      <c r="Q554" s="106"/>
      <c r="R554" s="109"/>
      <c r="S554" s="109"/>
      <c r="T554" s="109"/>
    </row>
    <row r="555" spans="1:20" s="5" customFormat="1" ht="12.75">
      <c r="A555" s="48">
        <v>14308</v>
      </c>
      <c r="B555" s="5" t="s">
        <v>1960</v>
      </c>
      <c r="C555" s="145" t="s">
        <v>2074</v>
      </c>
      <c r="D555" s="16" t="s">
        <v>532</v>
      </c>
      <c r="E555" s="10">
        <v>6</v>
      </c>
      <c r="F555" s="10" t="s">
        <v>2076</v>
      </c>
      <c r="G555" s="10">
        <v>0.19400000000000001</v>
      </c>
      <c r="H555" s="10">
        <v>2.64</v>
      </c>
      <c r="I555" s="10" t="s">
        <v>1961</v>
      </c>
      <c r="J555" s="109">
        <v>241.57</v>
      </c>
      <c r="K555" s="162">
        <f>J555*0.58</f>
        <v>140.11059999999998</v>
      </c>
      <c r="L555" s="107"/>
      <c r="M555" s="107"/>
      <c r="N555" s="109"/>
      <c r="O555" s="106"/>
      <c r="P555" s="106"/>
      <c r="Q555" s="106"/>
      <c r="R555" s="109"/>
      <c r="S555" s="109"/>
      <c r="T555" s="109"/>
    </row>
    <row r="556" spans="1:20">
      <c r="A556" s="34" t="s">
        <v>2184</v>
      </c>
      <c r="B556" s="53"/>
      <c r="C556" s="5"/>
      <c r="D556" s="53"/>
      <c r="E556" s="54"/>
      <c r="F556" s="54"/>
      <c r="G556" s="54"/>
      <c r="H556" s="92"/>
      <c r="I556" s="53"/>
      <c r="J556" s="109"/>
      <c r="K556" s="162">
        <f>J556*0.58</f>
        <v>0</v>
      </c>
      <c r="O556" s="106"/>
      <c r="P556" s="106"/>
      <c r="Q556" s="106"/>
    </row>
    <row r="557" spans="1:20" ht="25.5">
      <c r="A557" s="8">
        <v>69110</v>
      </c>
      <c r="B557" s="13" t="s">
        <v>1592</v>
      </c>
      <c r="C557" s="23" t="s">
        <v>643</v>
      </c>
      <c r="D557" s="10" t="s">
        <v>532</v>
      </c>
      <c r="E557" s="10">
        <v>6</v>
      </c>
      <c r="F557" s="10" t="s">
        <v>1566</v>
      </c>
      <c r="G557" s="10">
        <v>0.28000000000000003</v>
      </c>
      <c r="H557" s="10">
        <v>3</v>
      </c>
      <c r="I557" s="10" t="s">
        <v>15</v>
      </c>
      <c r="J557" s="109">
        <v>247.75</v>
      </c>
      <c r="K557" s="162">
        <f>J557*0.58</f>
        <v>143.69499999999999</v>
      </c>
      <c r="O557" s="106"/>
      <c r="P557" s="106"/>
      <c r="Q557" s="106"/>
    </row>
    <row r="558" spans="1:20" ht="25.5">
      <c r="A558" s="8">
        <v>69210</v>
      </c>
      <c r="B558" s="13" t="s">
        <v>1591</v>
      </c>
      <c r="C558" s="23" t="s">
        <v>38</v>
      </c>
      <c r="D558" s="10" t="s">
        <v>532</v>
      </c>
      <c r="E558" s="10">
        <v>6</v>
      </c>
      <c r="F558" s="10" t="s">
        <v>1566</v>
      </c>
      <c r="G558" s="10">
        <v>0.28000000000000003</v>
      </c>
      <c r="H558" s="10">
        <v>3</v>
      </c>
      <c r="I558" s="10" t="s">
        <v>550</v>
      </c>
      <c r="J558" s="109">
        <v>254.12</v>
      </c>
      <c r="K558" s="162">
        <f>J558*0.58</f>
        <v>147.3896</v>
      </c>
      <c r="O558" s="106"/>
      <c r="P558" s="106"/>
      <c r="Q558" s="106"/>
    </row>
    <row r="559" spans="1:20" ht="25.5">
      <c r="A559" s="8">
        <v>69211</v>
      </c>
      <c r="B559" s="13" t="s">
        <v>1590</v>
      </c>
      <c r="C559" s="23" t="s">
        <v>38</v>
      </c>
      <c r="D559" s="10" t="s">
        <v>532</v>
      </c>
      <c r="E559" s="10">
        <v>6</v>
      </c>
      <c r="F559" s="10" t="s">
        <v>1566</v>
      </c>
      <c r="G559" s="10">
        <v>0.28000000000000003</v>
      </c>
      <c r="H559" s="10">
        <v>3</v>
      </c>
      <c r="I559" s="10" t="s">
        <v>1052</v>
      </c>
      <c r="J559" s="109">
        <v>254.12</v>
      </c>
      <c r="K559" s="162">
        <f>J559*0.58</f>
        <v>147.3896</v>
      </c>
      <c r="O559" s="106"/>
      <c r="P559" s="106"/>
      <c r="Q559" s="106"/>
    </row>
    <row r="560" spans="1:20" ht="25.5">
      <c r="A560" s="8">
        <v>69260</v>
      </c>
      <c r="B560" s="13" t="s">
        <v>1589</v>
      </c>
      <c r="C560" s="25" t="s">
        <v>475</v>
      </c>
      <c r="D560" s="10" t="s">
        <v>532</v>
      </c>
      <c r="E560" s="10">
        <v>6</v>
      </c>
      <c r="F560" s="10" t="s">
        <v>1566</v>
      </c>
      <c r="G560" s="10">
        <v>0.28000000000000003</v>
      </c>
      <c r="H560" s="10">
        <v>3</v>
      </c>
      <c r="I560" s="10" t="s">
        <v>303</v>
      </c>
      <c r="J560" s="109">
        <v>292.95999999999998</v>
      </c>
      <c r="K560" s="162">
        <f>J560*0.58</f>
        <v>169.91679999999997</v>
      </c>
      <c r="O560" s="106"/>
      <c r="P560" s="106"/>
      <c r="Q560" s="106"/>
    </row>
    <row r="561" spans="1:17" ht="25.5">
      <c r="A561" s="8">
        <v>69264</v>
      </c>
      <c r="B561" s="13" t="s">
        <v>1588</v>
      </c>
      <c r="C561" s="25" t="s">
        <v>475</v>
      </c>
      <c r="D561" s="10" t="s">
        <v>532</v>
      </c>
      <c r="E561" s="10">
        <v>6</v>
      </c>
      <c r="F561" s="10" t="s">
        <v>1566</v>
      </c>
      <c r="G561" s="10">
        <v>0.28000000000000003</v>
      </c>
      <c r="H561" s="10">
        <v>3</v>
      </c>
      <c r="I561" s="10" t="s">
        <v>601</v>
      </c>
      <c r="J561" s="109">
        <v>292.95999999999998</v>
      </c>
      <c r="K561" s="162">
        <f>J561*0.58</f>
        <v>169.91679999999997</v>
      </c>
      <c r="O561" s="106"/>
      <c r="P561" s="106"/>
      <c r="Q561" s="106"/>
    </row>
    <row r="562" spans="1:17" ht="12.75">
      <c r="A562" s="8">
        <v>69266</v>
      </c>
      <c r="B562" s="8" t="s">
        <v>1587</v>
      </c>
      <c r="C562" s="25" t="s">
        <v>475</v>
      </c>
      <c r="D562" s="10" t="s">
        <v>532</v>
      </c>
      <c r="E562" s="10">
        <v>6</v>
      </c>
      <c r="F562" s="10" t="s">
        <v>1566</v>
      </c>
      <c r="G562" s="10">
        <v>0.28000000000000003</v>
      </c>
      <c r="H562" s="10">
        <v>3</v>
      </c>
      <c r="I562" s="60" t="s">
        <v>735</v>
      </c>
      <c r="J562" s="109">
        <v>305.24</v>
      </c>
      <c r="K562" s="162">
        <f>J562*0.58</f>
        <v>177.03919999999999</v>
      </c>
      <c r="O562" s="106"/>
      <c r="P562" s="106"/>
      <c r="Q562" s="106"/>
    </row>
    <row r="563" spans="1:17" ht="12.75">
      <c r="A563" s="8">
        <v>69267</v>
      </c>
      <c r="B563" s="8" t="s">
        <v>1586</v>
      </c>
      <c r="C563" s="25" t="s">
        <v>475</v>
      </c>
      <c r="D563" s="10" t="s">
        <v>532</v>
      </c>
      <c r="E563" s="10">
        <v>6</v>
      </c>
      <c r="F563" s="10" t="s">
        <v>1566</v>
      </c>
      <c r="G563" s="10">
        <v>0.28000000000000003</v>
      </c>
      <c r="H563" s="10">
        <v>3</v>
      </c>
      <c r="I563" s="60" t="s">
        <v>736</v>
      </c>
      <c r="J563" s="109">
        <v>305.24</v>
      </c>
      <c r="K563" s="162">
        <f>J563*0.58</f>
        <v>177.03919999999999</v>
      </c>
      <c r="O563" s="106"/>
      <c r="P563" s="106"/>
      <c r="Q563" s="106"/>
    </row>
    <row r="564" spans="1:17" ht="38.25">
      <c r="A564" s="8">
        <v>69262</v>
      </c>
      <c r="B564" s="13" t="s">
        <v>1585</v>
      </c>
      <c r="C564" s="25" t="s">
        <v>475</v>
      </c>
      <c r="D564" s="10" t="s">
        <v>532</v>
      </c>
      <c r="E564" s="10">
        <v>6</v>
      </c>
      <c r="F564" s="10" t="s">
        <v>1579</v>
      </c>
      <c r="G564" s="10">
        <v>0.33</v>
      </c>
      <c r="H564" s="118">
        <v>3.95</v>
      </c>
      <c r="I564" s="10" t="s">
        <v>498</v>
      </c>
      <c r="J564" s="109">
        <v>367</v>
      </c>
      <c r="K564" s="162">
        <f>J564*0.58</f>
        <v>212.85999999999999</v>
      </c>
      <c r="O564" s="106"/>
      <c r="P564" s="106"/>
      <c r="Q564" s="106"/>
    </row>
    <row r="565" spans="1:17" ht="51">
      <c r="A565" s="8">
        <v>69888</v>
      </c>
      <c r="B565" s="13" t="s">
        <v>1584</v>
      </c>
      <c r="C565" s="25" t="s">
        <v>475</v>
      </c>
      <c r="D565" s="10" t="s">
        <v>532</v>
      </c>
      <c r="E565" s="10">
        <v>6</v>
      </c>
      <c r="F565" s="10" t="s">
        <v>1579</v>
      </c>
      <c r="G565" s="10">
        <v>0.33</v>
      </c>
      <c r="H565" s="118">
        <v>3.95</v>
      </c>
      <c r="I565" s="10" t="s">
        <v>1107</v>
      </c>
      <c r="J565" s="109">
        <v>367</v>
      </c>
      <c r="K565" s="162">
        <f>J565*0.58</f>
        <v>212.85999999999999</v>
      </c>
      <c r="O565" s="106"/>
      <c r="P565" s="106"/>
      <c r="Q565" s="106"/>
    </row>
    <row r="566" spans="1:17" ht="38.25">
      <c r="A566" s="8">
        <v>69889</v>
      </c>
      <c r="B566" s="13" t="s">
        <v>1583</v>
      </c>
      <c r="C566" s="25" t="s">
        <v>475</v>
      </c>
      <c r="D566" s="10" t="s">
        <v>532</v>
      </c>
      <c r="E566" s="10">
        <v>6</v>
      </c>
      <c r="F566" s="10" t="s">
        <v>2218</v>
      </c>
      <c r="G566" s="10">
        <v>0.26</v>
      </c>
      <c r="H566" s="118">
        <v>7.12</v>
      </c>
      <c r="I566" s="10" t="s">
        <v>1404</v>
      </c>
      <c r="J566" s="109">
        <v>395.09</v>
      </c>
      <c r="K566" s="162">
        <f>J566*0.58</f>
        <v>229.15219999999997</v>
      </c>
      <c r="O566" s="106"/>
      <c r="P566" s="106"/>
      <c r="Q566" s="106"/>
    </row>
    <row r="567" spans="1:17" ht="25.5">
      <c r="A567" s="8">
        <v>69215</v>
      </c>
      <c r="B567" s="13" t="s">
        <v>1582</v>
      </c>
      <c r="C567" s="23" t="s">
        <v>44</v>
      </c>
      <c r="D567" s="10" t="s">
        <v>532</v>
      </c>
      <c r="E567" s="10">
        <v>6</v>
      </c>
      <c r="F567" s="10" t="s">
        <v>1578</v>
      </c>
      <c r="G567" s="10">
        <v>0.41</v>
      </c>
      <c r="H567" s="118">
        <v>4.0999999999999996</v>
      </c>
      <c r="I567" s="10" t="s">
        <v>658</v>
      </c>
      <c r="J567" s="109">
        <v>273.54000000000002</v>
      </c>
      <c r="K567" s="162">
        <f>J567*0.58</f>
        <v>158.6532</v>
      </c>
      <c r="O567" s="106"/>
      <c r="P567" s="106"/>
      <c r="Q567" s="106"/>
    </row>
    <row r="568" spans="1:17" ht="38.25">
      <c r="A568" s="8">
        <v>69216</v>
      </c>
      <c r="B568" s="13" t="s">
        <v>1581</v>
      </c>
      <c r="C568" s="23" t="s">
        <v>44</v>
      </c>
      <c r="D568" s="10" t="s">
        <v>532</v>
      </c>
      <c r="E568" s="10">
        <v>6</v>
      </c>
      <c r="F568" s="10" t="s">
        <v>1578</v>
      </c>
      <c r="G568" s="10">
        <v>0.41</v>
      </c>
      <c r="H568" s="118">
        <v>4.5</v>
      </c>
      <c r="I568" s="10" t="s">
        <v>659</v>
      </c>
      <c r="J568" s="109">
        <v>348.58</v>
      </c>
      <c r="K568" s="162">
        <f>J568*0.58</f>
        <v>202.17639999999997</v>
      </c>
      <c r="O568" s="106"/>
      <c r="P568" s="106"/>
      <c r="Q568" s="106"/>
    </row>
    <row r="569" spans="1:17" ht="38.25">
      <c r="A569" s="8">
        <v>69219</v>
      </c>
      <c r="B569" s="13" t="s">
        <v>1580</v>
      </c>
      <c r="C569" s="23" t="s">
        <v>44</v>
      </c>
      <c r="D569" s="10" t="s">
        <v>532</v>
      </c>
      <c r="E569" s="10">
        <v>6</v>
      </c>
      <c r="F569" s="10" t="s">
        <v>1579</v>
      </c>
      <c r="G569" s="10">
        <v>0.33</v>
      </c>
      <c r="H569" s="118">
        <v>4.4000000000000004</v>
      </c>
      <c r="I569" s="10" t="s">
        <v>164</v>
      </c>
      <c r="J569" s="109">
        <v>348.58</v>
      </c>
      <c r="K569" s="162">
        <f>J569*0.58</f>
        <v>202.17639999999997</v>
      </c>
      <c r="O569" s="106"/>
      <c r="P569" s="106"/>
      <c r="Q569" s="106"/>
    </row>
    <row r="570" spans="1:17" ht="25.5">
      <c r="A570" s="8">
        <v>69120</v>
      </c>
      <c r="B570" s="13" t="s">
        <v>1577</v>
      </c>
      <c r="C570" s="23" t="s">
        <v>16</v>
      </c>
      <c r="D570" s="10" t="s">
        <v>532</v>
      </c>
      <c r="E570" s="10">
        <v>6</v>
      </c>
      <c r="F570" s="10" t="s">
        <v>1566</v>
      </c>
      <c r="G570" s="10">
        <v>0.28000000000000003</v>
      </c>
      <c r="H570" s="118">
        <v>3.3</v>
      </c>
      <c r="I570" s="10" t="s">
        <v>413</v>
      </c>
      <c r="J570" s="109">
        <v>616.79999999999995</v>
      </c>
      <c r="K570" s="162">
        <f>J570*0.58</f>
        <v>357.74399999999997</v>
      </c>
      <c r="O570" s="106"/>
      <c r="P570" s="106"/>
      <c r="Q570" s="106"/>
    </row>
    <row r="571" spans="1:17" ht="25.5">
      <c r="A571" s="8">
        <v>69230</v>
      </c>
      <c r="B571" s="13" t="s">
        <v>1576</v>
      </c>
      <c r="C571" s="145" t="s">
        <v>39</v>
      </c>
      <c r="D571" s="10" t="s">
        <v>532</v>
      </c>
      <c r="E571" s="10">
        <v>6</v>
      </c>
      <c r="F571" s="10" t="s">
        <v>1566</v>
      </c>
      <c r="G571" s="10">
        <v>0.28000000000000003</v>
      </c>
      <c r="H571" s="118">
        <v>3.3</v>
      </c>
      <c r="I571" s="10" t="s">
        <v>551</v>
      </c>
      <c r="J571" s="109">
        <v>623.20000000000005</v>
      </c>
      <c r="K571" s="162">
        <f>J571*0.58</f>
        <v>361.45600000000002</v>
      </c>
      <c r="O571" s="106"/>
      <c r="P571" s="106"/>
      <c r="Q571" s="106"/>
    </row>
    <row r="572" spans="1:17" ht="25.5">
      <c r="A572" s="8">
        <v>69250</v>
      </c>
      <c r="B572" s="13" t="s">
        <v>1575</v>
      </c>
      <c r="C572" s="23" t="s">
        <v>248</v>
      </c>
      <c r="D572" s="10" t="s">
        <v>532</v>
      </c>
      <c r="E572" s="10">
        <v>6</v>
      </c>
      <c r="F572" s="10" t="s">
        <v>1566</v>
      </c>
      <c r="G572" s="10">
        <v>0.28000000000000003</v>
      </c>
      <c r="H572" s="118">
        <v>3.3</v>
      </c>
      <c r="I572" s="10" t="s">
        <v>249</v>
      </c>
      <c r="J572" s="109">
        <v>688.59</v>
      </c>
      <c r="K572" s="162">
        <f>J572*0.58</f>
        <v>399.38220000000001</v>
      </c>
      <c r="O572" s="106"/>
      <c r="P572" s="106"/>
      <c r="Q572" s="106"/>
    </row>
    <row r="573" spans="1:17" ht="25.5">
      <c r="A573" s="8">
        <v>69261</v>
      </c>
      <c r="B573" s="13" t="s">
        <v>1574</v>
      </c>
      <c r="C573" s="23" t="s">
        <v>476</v>
      </c>
      <c r="D573" s="10" t="s">
        <v>532</v>
      </c>
      <c r="E573" s="10">
        <v>6</v>
      </c>
      <c r="F573" s="10" t="s">
        <v>1566</v>
      </c>
      <c r="G573" s="10">
        <v>0.28000000000000003</v>
      </c>
      <c r="H573" s="118">
        <v>3.3</v>
      </c>
      <c r="I573" s="10" t="s">
        <v>304</v>
      </c>
      <c r="J573" s="109">
        <v>654.79</v>
      </c>
      <c r="K573" s="162">
        <f>J573*0.58</f>
        <v>379.77819999999997</v>
      </c>
      <c r="O573" s="106"/>
      <c r="P573" s="106"/>
      <c r="Q573" s="106"/>
    </row>
    <row r="574" spans="1:17" ht="25.5">
      <c r="A574" s="8">
        <v>69265</v>
      </c>
      <c r="B574" s="14" t="s">
        <v>2005</v>
      </c>
      <c r="C574" s="140" t="s">
        <v>730</v>
      </c>
      <c r="D574" s="10" t="s">
        <v>532</v>
      </c>
      <c r="E574" s="10">
        <v>6</v>
      </c>
      <c r="F574" s="10" t="s">
        <v>1566</v>
      </c>
      <c r="G574" s="10">
        <v>0.28000000000000003</v>
      </c>
      <c r="H574" s="118">
        <v>3.3</v>
      </c>
      <c r="I574" s="10" t="s">
        <v>731</v>
      </c>
      <c r="J574" s="109">
        <v>711.92</v>
      </c>
      <c r="K574" s="162">
        <f>J574*0.58</f>
        <v>412.91359999999997</v>
      </c>
      <c r="O574" s="106"/>
      <c r="P574" s="106"/>
      <c r="Q574" s="106"/>
    </row>
    <row r="575" spans="1:17" ht="25.5">
      <c r="A575" s="8">
        <v>69220</v>
      </c>
      <c r="B575" s="13" t="s">
        <v>1573</v>
      </c>
      <c r="C575" s="23" t="s">
        <v>340</v>
      </c>
      <c r="D575" s="10" t="s">
        <v>532</v>
      </c>
      <c r="E575" s="10">
        <v>6</v>
      </c>
      <c r="F575" s="10" t="s">
        <v>1571</v>
      </c>
      <c r="G575" s="10">
        <v>0.23</v>
      </c>
      <c r="H575" s="118">
        <v>2.2999999999999998</v>
      </c>
      <c r="I575" s="10" t="s">
        <v>94</v>
      </c>
      <c r="J575" s="109">
        <v>172.41</v>
      </c>
      <c r="K575" s="162">
        <f>J575*0.58</f>
        <v>99.997799999999998</v>
      </c>
      <c r="O575" s="106"/>
      <c r="P575" s="106"/>
      <c r="Q575" s="106"/>
    </row>
    <row r="576" spans="1:17" ht="25.5">
      <c r="A576" s="8">
        <v>69221</v>
      </c>
      <c r="B576" s="13" t="s">
        <v>2028</v>
      </c>
      <c r="C576" s="23" t="s">
        <v>340</v>
      </c>
      <c r="D576" s="10" t="s">
        <v>532</v>
      </c>
      <c r="E576" s="10">
        <v>6</v>
      </c>
      <c r="F576" s="10" t="s">
        <v>1571</v>
      </c>
      <c r="G576" s="10">
        <v>0.23</v>
      </c>
      <c r="H576" s="118">
        <v>2.2999999999999998</v>
      </c>
      <c r="I576" s="10" t="s">
        <v>629</v>
      </c>
      <c r="J576" s="109">
        <v>197.94</v>
      </c>
      <c r="K576" s="162">
        <f>J576*0.58</f>
        <v>114.80519999999999</v>
      </c>
      <c r="O576" s="106"/>
      <c r="P576" s="106"/>
      <c r="Q576" s="106"/>
    </row>
    <row r="577" spans="1:17" ht="25.5">
      <c r="A577" s="8">
        <v>69222</v>
      </c>
      <c r="B577" s="13" t="s">
        <v>2027</v>
      </c>
      <c r="C577" s="23" t="s">
        <v>340</v>
      </c>
      <c r="D577" s="10" t="s">
        <v>532</v>
      </c>
      <c r="E577" s="10">
        <v>6</v>
      </c>
      <c r="F577" s="10" t="s">
        <v>1571</v>
      </c>
      <c r="G577" s="10">
        <v>0.23</v>
      </c>
      <c r="H577" s="118">
        <v>2.2999999999999998</v>
      </c>
      <c r="I577" s="10" t="s">
        <v>630</v>
      </c>
      <c r="J577" s="109">
        <v>197.94</v>
      </c>
      <c r="K577" s="162">
        <f>J577*0.58</f>
        <v>114.80519999999999</v>
      </c>
      <c r="O577" s="106"/>
      <c r="P577" s="106"/>
      <c r="Q577" s="106"/>
    </row>
    <row r="578" spans="1:17" ht="25.5">
      <c r="A578" s="8">
        <v>69240</v>
      </c>
      <c r="B578" s="13" t="s">
        <v>2001</v>
      </c>
      <c r="C578" s="23" t="s">
        <v>663</v>
      </c>
      <c r="D578" s="10" t="s">
        <v>532</v>
      </c>
      <c r="E578" s="10">
        <v>6</v>
      </c>
      <c r="F578" s="10" t="s">
        <v>1571</v>
      </c>
      <c r="G578" s="10">
        <v>0.23</v>
      </c>
      <c r="H578" s="118">
        <v>2.4</v>
      </c>
      <c r="I578" s="10" t="s">
        <v>664</v>
      </c>
      <c r="J578" s="109">
        <v>274.56</v>
      </c>
      <c r="K578" s="162">
        <f>J578*0.58</f>
        <v>159.2448</v>
      </c>
      <c r="O578" s="106"/>
      <c r="P578" s="106"/>
      <c r="Q578" s="106"/>
    </row>
    <row r="579" spans="1:17" ht="25.5">
      <c r="A579" s="8">
        <v>69241</v>
      </c>
      <c r="B579" s="13" t="s">
        <v>2002</v>
      </c>
      <c r="C579" s="23" t="s">
        <v>663</v>
      </c>
      <c r="D579" s="10" t="s">
        <v>532</v>
      </c>
      <c r="E579" s="10">
        <v>6</v>
      </c>
      <c r="F579" s="10" t="s">
        <v>1571</v>
      </c>
      <c r="G579" s="10">
        <v>0.23</v>
      </c>
      <c r="H579" s="118">
        <v>2.4</v>
      </c>
      <c r="I579" s="10" t="s">
        <v>665</v>
      </c>
      <c r="J579" s="109">
        <v>300.11</v>
      </c>
      <c r="K579" s="162">
        <f>J579*0.58</f>
        <v>174.06379999999999</v>
      </c>
      <c r="O579" s="106"/>
      <c r="P579" s="106"/>
      <c r="Q579" s="106"/>
    </row>
    <row r="580" spans="1:17" ht="25.5">
      <c r="A580" s="8">
        <v>69242</v>
      </c>
      <c r="B580" s="13" t="s">
        <v>2003</v>
      </c>
      <c r="C580" s="23" t="s">
        <v>663</v>
      </c>
      <c r="D580" s="10" t="s">
        <v>532</v>
      </c>
      <c r="E580" s="10">
        <v>6</v>
      </c>
      <c r="F580" s="10" t="s">
        <v>1571</v>
      </c>
      <c r="G580" s="10">
        <v>0.23</v>
      </c>
      <c r="H580" s="118">
        <v>2.4</v>
      </c>
      <c r="I580" s="10" t="s">
        <v>503</v>
      </c>
      <c r="J580" s="109">
        <v>300.11</v>
      </c>
      <c r="K580" s="162">
        <f>J580*0.58</f>
        <v>174.06379999999999</v>
      </c>
      <c r="O580" s="106"/>
      <c r="P580" s="106"/>
      <c r="Q580" s="106"/>
    </row>
    <row r="581" spans="1:17" ht="25.5">
      <c r="A581" s="8">
        <v>69245</v>
      </c>
      <c r="B581" s="13" t="s">
        <v>1572</v>
      </c>
      <c r="C581" s="23" t="s">
        <v>350</v>
      </c>
      <c r="D581" s="10" t="s">
        <v>532</v>
      </c>
      <c r="E581" s="10">
        <v>6</v>
      </c>
      <c r="F581" s="10" t="s">
        <v>1571</v>
      </c>
      <c r="G581" s="10">
        <v>0.23</v>
      </c>
      <c r="H581" s="118">
        <v>2.4</v>
      </c>
      <c r="I581" s="10" t="s">
        <v>490</v>
      </c>
      <c r="J581" s="109">
        <v>489.75</v>
      </c>
      <c r="K581" s="162">
        <f>J581*0.58</f>
        <v>284.05500000000001</v>
      </c>
      <c r="O581" s="106"/>
      <c r="P581" s="106"/>
      <c r="Q581" s="106"/>
    </row>
    <row r="582" spans="1:17" ht="25.5">
      <c r="A582" s="8">
        <v>69246</v>
      </c>
      <c r="B582" s="13" t="s">
        <v>2004</v>
      </c>
      <c r="C582" s="23" t="s">
        <v>350</v>
      </c>
      <c r="D582" s="10" t="s">
        <v>532</v>
      </c>
      <c r="E582" s="10">
        <v>6</v>
      </c>
      <c r="F582" s="10" t="s">
        <v>1571</v>
      </c>
      <c r="G582" s="10">
        <v>0.23</v>
      </c>
      <c r="H582" s="118">
        <v>2.4</v>
      </c>
      <c r="I582" s="10" t="s">
        <v>491</v>
      </c>
      <c r="J582" s="109">
        <v>514.41999999999996</v>
      </c>
      <c r="K582" s="162">
        <f>J582*0.58</f>
        <v>298.36359999999996</v>
      </c>
      <c r="O582" s="106"/>
      <c r="P582" s="106"/>
      <c r="Q582" s="106"/>
    </row>
    <row r="583" spans="1:17" ht="25.5">
      <c r="A583" s="8">
        <v>69247</v>
      </c>
      <c r="B583" s="13" t="s">
        <v>2006</v>
      </c>
      <c r="C583" s="23" t="s">
        <v>350</v>
      </c>
      <c r="D583" s="10" t="s">
        <v>532</v>
      </c>
      <c r="E583" s="10">
        <v>6</v>
      </c>
      <c r="F583" s="10" t="s">
        <v>1571</v>
      </c>
      <c r="G583" s="10">
        <v>0.23</v>
      </c>
      <c r="H583" s="118">
        <v>2.4</v>
      </c>
      <c r="I583" s="10" t="s">
        <v>492</v>
      </c>
      <c r="J583" s="109">
        <v>514.41999999999996</v>
      </c>
      <c r="K583" s="162">
        <f>J583*0.58</f>
        <v>298.36359999999996</v>
      </c>
      <c r="O583" s="106"/>
      <c r="P583" s="106"/>
      <c r="Q583" s="106"/>
    </row>
    <row r="584" spans="1:17" ht="12.75">
      <c r="A584" s="8">
        <v>69270</v>
      </c>
      <c r="B584" s="5" t="s">
        <v>2007</v>
      </c>
      <c r="C584" s="145" t="s">
        <v>651</v>
      </c>
      <c r="D584" s="10" t="s">
        <v>532</v>
      </c>
      <c r="E584" s="10">
        <v>6</v>
      </c>
      <c r="F584" s="10" t="s">
        <v>1569</v>
      </c>
      <c r="G584" s="10">
        <v>0.13</v>
      </c>
      <c r="H584" s="118">
        <v>1.4</v>
      </c>
      <c r="I584" s="50" t="s">
        <v>652</v>
      </c>
      <c r="J584" s="109">
        <v>210.6</v>
      </c>
      <c r="K584" s="162">
        <f>J584*0.58</f>
        <v>122.14799999999998</v>
      </c>
      <c r="O584" s="106"/>
      <c r="P584" s="106"/>
      <c r="Q584" s="106"/>
    </row>
    <row r="585" spans="1:17" ht="12.75">
      <c r="A585" s="8">
        <v>69272</v>
      </c>
      <c r="B585" s="5" t="s">
        <v>2008</v>
      </c>
      <c r="C585" s="145" t="s">
        <v>651</v>
      </c>
      <c r="D585" s="10" t="s">
        <v>532</v>
      </c>
      <c r="E585" s="10">
        <v>6</v>
      </c>
      <c r="F585" s="10" t="s">
        <v>1569</v>
      </c>
      <c r="G585" s="10">
        <v>0.13</v>
      </c>
      <c r="H585" s="118">
        <v>1.4</v>
      </c>
      <c r="I585" s="50" t="s">
        <v>709</v>
      </c>
      <c r="J585" s="109">
        <v>210.6</v>
      </c>
      <c r="K585" s="162">
        <f>J585*0.58</f>
        <v>122.14799999999998</v>
      </c>
      <c r="O585" s="106"/>
      <c r="P585" s="106"/>
      <c r="Q585" s="106"/>
    </row>
    <row r="586" spans="1:17" ht="12.75">
      <c r="A586" s="8">
        <v>69273</v>
      </c>
      <c r="B586" s="5" t="s">
        <v>2009</v>
      </c>
      <c r="C586" s="145" t="s">
        <v>651</v>
      </c>
      <c r="D586" s="10" t="s">
        <v>532</v>
      </c>
      <c r="E586" s="10">
        <v>6</v>
      </c>
      <c r="F586" s="10" t="s">
        <v>1569</v>
      </c>
      <c r="G586" s="10">
        <v>0.13</v>
      </c>
      <c r="H586" s="118">
        <v>1.4</v>
      </c>
      <c r="I586" s="50" t="s">
        <v>710</v>
      </c>
      <c r="J586" s="109">
        <v>210.6</v>
      </c>
      <c r="K586" s="162">
        <f>J586*0.58</f>
        <v>122.14799999999998</v>
      </c>
      <c r="O586" s="106"/>
      <c r="P586" s="106"/>
      <c r="Q586" s="106"/>
    </row>
    <row r="587" spans="1:17" ht="12.75">
      <c r="A587" s="8">
        <v>69274</v>
      </c>
      <c r="B587" s="5" t="s">
        <v>2010</v>
      </c>
      <c r="C587" s="145" t="s">
        <v>651</v>
      </c>
      <c r="D587" s="10" t="s">
        <v>532</v>
      </c>
      <c r="E587" s="10">
        <v>6</v>
      </c>
      <c r="F587" s="10" t="s">
        <v>1569</v>
      </c>
      <c r="G587" s="10">
        <v>0.13</v>
      </c>
      <c r="H587" s="118">
        <v>1.4</v>
      </c>
      <c r="I587" s="50" t="s">
        <v>711</v>
      </c>
      <c r="J587" s="109">
        <v>210.6</v>
      </c>
      <c r="K587" s="162">
        <f>J587*0.58</f>
        <v>122.14799999999998</v>
      </c>
      <c r="O587" s="106"/>
      <c r="P587" s="106"/>
      <c r="Q587" s="106"/>
    </row>
    <row r="588" spans="1:17" ht="12.75">
      <c r="A588" s="8">
        <v>69275</v>
      </c>
      <c r="B588" s="5" t="s">
        <v>2011</v>
      </c>
      <c r="C588" s="145" t="s">
        <v>651</v>
      </c>
      <c r="D588" s="10" t="s">
        <v>532</v>
      </c>
      <c r="E588" s="10">
        <v>6</v>
      </c>
      <c r="F588" s="10" t="s">
        <v>1569</v>
      </c>
      <c r="G588" s="10">
        <v>0.13</v>
      </c>
      <c r="H588" s="118">
        <v>1.4</v>
      </c>
      <c r="I588" s="50" t="s">
        <v>712</v>
      </c>
      <c r="J588" s="109">
        <v>210.6</v>
      </c>
      <c r="K588" s="162">
        <f>J588*0.58</f>
        <v>122.14799999999998</v>
      </c>
      <c r="O588" s="106"/>
      <c r="P588" s="106"/>
      <c r="Q588" s="106"/>
    </row>
    <row r="589" spans="1:17" ht="12.75">
      <c r="A589" s="8">
        <v>69284</v>
      </c>
      <c r="B589" s="5" t="s">
        <v>2012</v>
      </c>
      <c r="C589" s="145" t="s">
        <v>651</v>
      </c>
      <c r="D589" s="10" t="s">
        <v>532</v>
      </c>
      <c r="E589" s="10">
        <v>6</v>
      </c>
      <c r="F589" s="10" t="s">
        <v>1569</v>
      </c>
      <c r="G589" s="10">
        <v>0.13</v>
      </c>
      <c r="H589" s="118">
        <v>1.4</v>
      </c>
      <c r="I589" s="50" t="s">
        <v>1156</v>
      </c>
      <c r="J589" s="109">
        <v>210.6</v>
      </c>
      <c r="K589" s="162">
        <f>J589*0.58</f>
        <v>122.14799999999998</v>
      </c>
      <c r="O589" s="106"/>
      <c r="P589" s="106"/>
      <c r="Q589" s="106"/>
    </row>
    <row r="590" spans="1:17" ht="12.75">
      <c r="A590" s="8">
        <v>69276</v>
      </c>
      <c r="B590" s="5" t="s">
        <v>2014</v>
      </c>
      <c r="C590" s="145" t="s">
        <v>651</v>
      </c>
      <c r="D590" s="10" t="s">
        <v>532</v>
      </c>
      <c r="E590" s="10">
        <v>6</v>
      </c>
      <c r="F590" s="10" t="s">
        <v>1569</v>
      </c>
      <c r="G590" s="10">
        <v>0.13</v>
      </c>
      <c r="H590" s="118">
        <v>1.4</v>
      </c>
      <c r="I590" s="50" t="s">
        <v>713</v>
      </c>
      <c r="J590" s="109">
        <v>210.6</v>
      </c>
      <c r="K590" s="162">
        <f>J590*0.58</f>
        <v>122.14799999999998</v>
      </c>
      <c r="O590" s="106"/>
      <c r="P590" s="106"/>
      <c r="Q590" s="106"/>
    </row>
    <row r="591" spans="1:17" ht="38.25">
      <c r="A591" s="8">
        <v>69277</v>
      </c>
      <c r="B591" s="36" t="s">
        <v>1570</v>
      </c>
      <c r="C591" s="145" t="s">
        <v>651</v>
      </c>
      <c r="D591" s="10" t="s">
        <v>532</v>
      </c>
      <c r="E591" s="10">
        <v>6</v>
      </c>
      <c r="F591" s="10" t="s">
        <v>1875</v>
      </c>
      <c r="G591" s="10">
        <v>0.23</v>
      </c>
      <c r="H591" s="118">
        <v>2.5</v>
      </c>
      <c r="I591" s="60" t="s">
        <v>737</v>
      </c>
      <c r="J591" s="109">
        <v>252.7</v>
      </c>
      <c r="K591" s="162">
        <f>J591*0.58</f>
        <v>146.56599999999997</v>
      </c>
      <c r="O591" s="106"/>
      <c r="P591" s="106"/>
      <c r="Q591" s="106"/>
    </row>
    <row r="592" spans="1:17" ht="12.75">
      <c r="A592" s="8">
        <v>69278</v>
      </c>
      <c r="B592" s="5" t="s">
        <v>2015</v>
      </c>
      <c r="C592" s="145" t="s">
        <v>651</v>
      </c>
      <c r="D592" s="10" t="s">
        <v>532</v>
      </c>
      <c r="E592" s="10">
        <v>6</v>
      </c>
      <c r="F592" s="10" t="s">
        <v>1569</v>
      </c>
      <c r="G592" s="10">
        <v>0.13</v>
      </c>
      <c r="H592" s="118">
        <v>1.5</v>
      </c>
      <c r="I592" s="11" t="s">
        <v>738</v>
      </c>
      <c r="J592" s="109">
        <v>222.63</v>
      </c>
      <c r="K592" s="162">
        <f>J592*0.58</f>
        <v>129.12539999999998</v>
      </c>
      <c r="O592" s="106"/>
      <c r="P592" s="106"/>
      <c r="Q592" s="106"/>
    </row>
    <row r="593" spans="1:20" ht="12.75">
      <c r="A593" s="8">
        <v>69279</v>
      </c>
      <c r="B593" s="5" t="s">
        <v>2016</v>
      </c>
      <c r="C593" s="145" t="s">
        <v>651</v>
      </c>
      <c r="D593" s="10" t="s">
        <v>532</v>
      </c>
      <c r="E593" s="10">
        <v>6</v>
      </c>
      <c r="F593" s="10" t="s">
        <v>1569</v>
      </c>
      <c r="G593" s="10">
        <v>0.13</v>
      </c>
      <c r="H593" s="118">
        <v>1.5</v>
      </c>
      <c r="I593" s="50" t="s">
        <v>816</v>
      </c>
      <c r="J593" s="109">
        <v>210.6</v>
      </c>
      <c r="K593" s="162">
        <f>J593*0.58</f>
        <v>122.14799999999998</v>
      </c>
      <c r="O593" s="106"/>
      <c r="P593" s="106"/>
      <c r="Q593" s="106"/>
    </row>
    <row r="594" spans="1:20" s="87" customFormat="1" ht="12.75">
      <c r="A594" s="48">
        <v>69286</v>
      </c>
      <c r="B594" s="5" t="s">
        <v>2017</v>
      </c>
      <c r="C594" s="140" t="s">
        <v>651</v>
      </c>
      <c r="D594" s="86" t="s">
        <v>532</v>
      </c>
      <c r="E594" s="60">
        <v>6</v>
      </c>
      <c r="F594" s="10" t="s">
        <v>1569</v>
      </c>
      <c r="G594" s="10">
        <v>0.13</v>
      </c>
      <c r="H594" s="60">
        <v>1.41</v>
      </c>
      <c r="I594" s="60" t="s">
        <v>1886</v>
      </c>
      <c r="J594" s="115">
        <v>210.6</v>
      </c>
      <c r="K594" s="162">
        <f>J594*0.58</f>
        <v>122.14799999999998</v>
      </c>
      <c r="L594" s="111"/>
      <c r="M594" s="111"/>
      <c r="N594" s="111"/>
      <c r="O594" s="106"/>
      <c r="P594" s="106"/>
      <c r="Q594" s="106"/>
      <c r="R594" s="111"/>
      <c r="S594" s="111"/>
      <c r="T594" s="111"/>
    </row>
    <row r="595" spans="1:20" s="87" customFormat="1" ht="12.75">
      <c r="A595" s="48">
        <v>69287</v>
      </c>
      <c r="B595" s="5" t="s">
        <v>2018</v>
      </c>
      <c r="C595" s="140" t="s">
        <v>651</v>
      </c>
      <c r="D595" s="86" t="s">
        <v>532</v>
      </c>
      <c r="E595" s="60">
        <v>6</v>
      </c>
      <c r="F595" s="10" t="s">
        <v>1569</v>
      </c>
      <c r="G595" s="10">
        <v>0.13</v>
      </c>
      <c r="H595" s="60">
        <v>1.41</v>
      </c>
      <c r="I595" s="60" t="s">
        <v>1887</v>
      </c>
      <c r="J595" s="115">
        <v>210.6</v>
      </c>
      <c r="K595" s="162">
        <f>J595*0.58</f>
        <v>122.14799999999998</v>
      </c>
      <c r="L595" s="111"/>
      <c r="M595" s="111"/>
      <c r="N595" s="111"/>
      <c r="O595" s="106"/>
      <c r="P595" s="106"/>
      <c r="Q595" s="106"/>
      <c r="R595" s="111"/>
      <c r="S595" s="111"/>
      <c r="T595" s="111"/>
    </row>
    <row r="596" spans="1:20" s="5" customFormat="1" ht="12.75">
      <c r="A596" s="8">
        <v>69288</v>
      </c>
      <c r="B596" s="5" t="s">
        <v>2013</v>
      </c>
      <c r="C596" s="145" t="s">
        <v>651</v>
      </c>
      <c r="D596" s="10" t="s">
        <v>532</v>
      </c>
      <c r="E596" s="10">
        <v>6</v>
      </c>
      <c r="F596" s="10" t="s">
        <v>1569</v>
      </c>
      <c r="G596" s="10">
        <v>0.13</v>
      </c>
      <c r="H596" s="118">
        <v>1.4</v>
      </c>
      <c r="I596" s="50" t="s">
        <v>1948</v>
      </c>
      <c r="J596" s="109">
        <v>210.6</v>
      </c>
      <c r="K596" s="162">
        <f>J596*0.58</f>
        <v>122.14799999999998</v>
      </c>
      <c r="L596" s="109"/>
      <c r="M596" s="109"/>
      <c r="N596" s="109"/>
      <c r="O596" s="106"/>
      <c r="P596" s="106"/>
      <c r="Q596" s="106"/>
      <c r="R596" s="109"/>
      <c r="S596" s="109"/>
      <c r="T596" s="109"/>
    </row>
    <row r="597" spans="1:20" ht="12.75">
      <c r="A597" s="8">
        <v>69290</v>
      </c>
      <c r="B597" s="5" t="s">
        <v>2019</v>
      </c>
      <c r="C597" s="145" t="s">
        <v>651</v>
      </c>
      <c r="D597" s="10" t="s">
        <v>532</v>
      </c>
      <c r="E597" s="10">
        <v>6</v>
      </c>
      <c r="F597" s="10" t="s">
        <v>1569</v>
      </c>
      <c r="G597" s="10">
        <v>0.13</v>
      </c>
      <c r="H597" s="118">
        <v>1.5</v>
      </c>
      <c r="I597" s="50" t="s">
        <v>830</v>
      </c>
      <c r="J597" s="109">
        <v>210.6</v>
      </c>
      <c r="K597" s="162">
        <f>J597*0.58</f>
        <v>122.14799999999998</v>
      </c>
      <c r="O597" s="106"/>
      <c r="P597" s="106"/>
      <c r="Q597" s="106"/>
    </row>
    <row r="598" spans="1:20" ht="12.75">
      <c r="A598" s="8">
        <v>69291</v>
      </c>
      <c r="B598" s="5" t="s">
        <v>2020</v>
      </c>
      <c r="C598" s="145" t="s">
        <v>651</v>
      </c>
      <c r="D598" s="10" t="s">
        <v>532</v>
      </c>
      <c r="E598" s="10">
        <v>6</v>
      </c>
      <c r="F598" s="10" t="s">
        <v>1569</v>
      </c>
      <c r="G598" s="10">
        <v>0.13</v>
      </c>
      <c r="H598" s="118">
        <v>1.5</v>
      </c>
      <c r="I598" s="50" t="s">
        <v>831</v>
      </c>
      <c r="J598" s="109">
        <v>210.6</v>
      </c>
      <c r="K598" s="162">
        <f>J598*0.58</f>
        <v>122.14799999999998</v>
      </c>
      <c r="O598" s="106"/>
      <c r="P598" s="106"/>
      <c r="Q598" s="106"/>
    </row>
    <row r="599" spans="1:20" ht="12.75">
      <c r="A599" s="8">
        <v>69293</v>
      </c>
      <c r="B599" s="5" t="s">
        <v>2021</v>
      </c>
      <c r="C599" s="145" t="s">
        <v>651</v>
      </c>
      <c r="D599" s="10" t="s">
        <v>532</v>
      </c>
      <c r="E599" s="10">
        <v>6</v>
      </c>
      <c r="F599" s="10" t="s">
        <v>1569</v>
      </c>
      <c r="G599" s="10">
        <v>0.13</v>
      </c>
      <c r="H599" s="118">
        <v>1.5</v>
      </c>
      <c r="I599" s="50" t="s">
        <v>832</v>
      </c>
      <c r="J599" s="109">
        <v>210.6</v>
      </c>
      <c r="K599" s="162">
        <f>J599*0.58</f>
        <v>122.14799999999998</v>
      </c>
      <c r="O599" s="106"/>
      <c r="P599" s="106"/>
      <c r="Q599" s="106"/>
    </row>
    <row r="600" spans="1:20" ht="12.75">
      <c r="A600" s="8">
        <v>69280</v>
      </c>
      <c r="B600" s="5" t="s">
        <v>2022</v>
      </c>
      <c r="C600" s="145" t="s">
        <v>651</v>
      </c>
      <c r="D600" s="10" t="s">
        <v>532</v>
      </c>
      <c r="E600" s="10">
        <v>6</v>
      </c>
      <c r="F600" s="10" t="s">
        <v>1569</v>
      </c>
      <c r="G600" s="10">
        <v>0.13</v>
      </c>
      <c r="H600" s="118">
        <v>1.5</v>
      </c>
      <c r="I600" s="50" t="s">
        <v>1148</v>
      </c>
      <c r="J600" s="109">
        <v>147.53</v>
      </c>
      <c r="K600" s="162">
        <f>J600*0.58</f>
        <v>85.567399999999992</v>
      </c>
      <c r="O600" s="106"/>
      <c r="P600" s="106"/>
      <c r="Q600" s="106"/>
    </row>
    <row r="601" spans="1:20" ht="12.75">
      <c r="A601" s="8">
        <v>69282</v>
      </c>
      <c r="B601" s="5" t="s">
        <v>2023</v>
      </c>
      <c r="C601" s="145" t="s">
        <v>651</v>
      </c>
      <c r="D601" s="10" t="s">
        <v>532</v>
      </c>
      <c r="E601" s="10">
        <v>6</v>
      </c>
      <c r="F601" s="10" t="s">
        <v>1569</v>
      </c>
      <c r="G601" s="10">
        <v>0.13</v>
      </c>
      <c r="H601" s="118">
        <v>1.5</v>
      </c>
      <c r="I601" s="50" t="s">
        <v>1149</v>
      </c>
      <c r="J601" s="109">
        <v>147.53</v>
      </c>
      <c r="K601" s="162">
        <f>J601*0.58</f>
        <v>85.567399999999992</v>
      </c>
      <c r="O601" s="106"/>
      <c r="P601" s="106"/>
      <c r="Q601" s="106"/>
    </row>
    <row r="602" spans="1:20" ht="12.75">
      <c r="A602" s="8">
        <v>69283</v>
      </c>
      <c r="B602" s="5" t="s">
        <v>2024</v>
      </c>
      <c r="C602" s="145" t="s">
        <v>651</v>
      </c>
      <c r="D602" s="10" t="s">
        <v>532</v>
      </c>
      <c r="E602" s="10">
        <v>6</v>
      </c>
      <c r="F602" s="10" t="s">
        <v>1569</v>
      </c>
      <c r="G602" s="10">
        <v>0.13</v>
      </c>
      <c r="H602" s="118">
        <v>1.5</v>
      </c>
      <c r="I602" s="50" t="s">
        <v>1150</v>
      </c>
      <c r="J602" s="109">
        <v>147.53</v>
      </c>
      <c r="K602" s="162">
        <f>J602*0.58</f>
        <v>85.567399999999992</v>
      </c>
      <c r="O602" s="106"/>
      <c r="P602" s="106"/>
      <c r="Q602" s="106"/>
    </row>
    <row r="603" spans="1:20" s="5" customFormat="1" ht="12.75">
      <c r="A603" s="8">
        <v>69285</v>
      </c>
      <c r="B603" s="5" t="s">
        <v>2025</v>
      </c>
      <c r="C603" s="145" t="s">
        <v>651</v>
      </c>
      <c r="D603" s="10" t="s">
        <v>532</v>
      </c>
      <c r="E603" s="10">
        <v>6</v>
      </c>
      <c r="F603" s="10" t="s">
        <v>1569</v>
      </c>
      <c r="G603" s="10">
        <v>0.13</v>
      </c>
      <c r="H603" s="118">
        <v>1.5</v>
      </c>
      <c r="I603" s="50" t="s">
        <v>1876</v>
      </c>
      <c r="J603" s="109">
        <v>147.53</v>
      </c>
      <c r="K603" s="162">
        <f>J603*0.58</f>
        <v>85.567399999999992</v>
      </c>
      <c r="L603" s="109"/>
      <c r="M603" s="109"/>
      <c r="N603" s="109"/>
      <c r="O603" s="106"/>
      <c r="P603" s="106"/>
      <c r="Q603" s="106"/>
      <c r="R603" s="109"/>
      <c r="S603" s="109"/>
      <c r="T603" s="109"/>
    </row>
    <row r="604" spans="1:20" ht="12.75">
      <c r="A604" s="8">
        <v>69289</v>
      </c>
      <c r="B604" s="5" t="s">
        <v>2026</v>
      </c>
      <c r="C604" s="145" t="s">
        <v>651</v>
      </c>
      <c r="D604" s="10" t="s">
        <v>532</v>
      </c>
      <c r="E604" s="10">
        <v>6</v>
      </c>
      <c r="F604" s="10" t="s">
        <v>1569</v>
      </c>
      <c r="G604" s="10">
        <v>0.13</v>
      </c>
      <c r="H604" s="118">
        <v>1.5</v>
      </c>
      <c r="I604" s="50" t="s">
        <v>1191</v>
      </c>
      <c r="J604" s="109">
        <v>147.53</v>
      </c>
      <c r="K604" s="162">
        <f>J604*0.58</f>
        <v>85.567399999999992</v>
      </c>
      <c r="O604" s="106"/>
      <c r="P604" s="106"/>
      <c r="Q604" s="106"/>
    </row>
    <row r="605" spans="1:20" ht="12.75">
      <c r="A605" s="8">
        <v>69424</v>
      </c>
      <c r="B605" s="5" t="s">
        <v>1936</v>
      </c>
      <c r="C605" s="140" t="s">
        <v>1389</v>
      </c>
      <c r="D605" s="10" t="s">
        <v>532</v>
      </c>
      <c r="E605" s="10">
        <v>6</v>
      </c>
      <c r="F605" s="60" t="s">
        <v>1568</v>
      </c>
      <c r="G605" s="123">
        <v>0.17899999999999999</v>
      </c>
      <c r="H605" s="10">
        <v>3.12</v>
      </c>
      <c r="I605" s="10" t="s">
        <v>1390</v>
      </c>
      <c r="J605" s="109">
        <v>253.66</v>
      </c>
      <c r="K605" s="162">
        <f>J605*0.58</f>
        <v>147.12279999999998</v>
      </c>
      <c r="O605" s="106"/>
      <c r="P605" s="106"/>
      <c r="Q605" s="106"/>
    </row>
    <row r="606" spans="1:20" s="5" customFormat="1" ht="12.75">
      <c r="A606" s="8">
        <v>69429</v>
      </c>
      <c r="B606" s="5" t="s">
        <v>1938</v>
      </c>
      <c r="C606" s="140" t="s">
        <v>1389</v>
      </c>
      <c r="D606" s="10" t="s">
        <v>532</v>
      </c>
      <c r="E606" s="10">
        <v>6</v>
      </c>
      <c r="F606" s="60" t="s">
        <v>1568</v>
      </c>
      <c r="G606" s="123">
        <v>0.17899999999999999</v>
      </c>
      <c r="H606" s="10">
        <v>3.12</v>
      </c>
      <c r="I606" s="10" t="s">
        <v>1939</v>
      </c>
      <c r="J606" s="109">
        <v>266.29000000000002</v>
      </c>
      <c r="K606" s="162">
        <f>J606*0.58</f>
        <v>154.44820000000001</v>
      </c>
      <c r="L606" s="109"/>
      <c r="M606" s="109"/>
      <c r="N606" s="109"/>
      <c r="O606" s="106"/>
      <c r="P606" s="106"/>
      <c r="Q606" s="106"/>
      <c r="R606" s="109"/>
      <c r="S606" s="109"/>
      <c r="T606" s="109"/>
    </row>
    <row r="607" spans="1:20" s="101" customFormat="1" ht="12.75">
      <c r="A607" s="48">
        <v>69400</v>
      </c>
      <c r="B607" s="5" t="s">
        <v>1910</v>
      </c>
      <c r="C607" s="140" t="s">
        <v>1922</v>
      </c>
      <c r="D607" s="86" t="s">
        <v>532</v>
      </c>
      <c r="E607" s="60">
        <v>6</v>
      </c>
      <c r="F607" s="10" t="s">
        <v>1863</v>
      </c>
      <c r="G607" s="10">
        <v>0.18</v>
      </c>
      <c r="H607" s="10">
        <v>2.2599999999999998</v>
      </c>
      <c r="I607" s="60" t="s">
        <v>1894</v>
      </c>
      <c r="J607" s="115">
        <v>253.66</v>
      </c>
      <c r="K607" s="162">
        <f>J607*0.58</f>
        <v>147.12279999999998</v>
      </c>
      <c r="L607" s="112"/>
      <c r="M607" s="112"/>
      <c r="N607" s="112"/>
      <c r="O607" s="106"/>
      <c r="P607" s="106"/>
      <c r="Q607" s="106"/>
      <c r="R607" s="112"/>
      <c r="S607" s="112"/>
      <c r="T607" s="112"/>
    </row>
    <row r="608" spans="1:20" s="101" customFormat="1" ht="12.75">
      <c r="A608" s="48">
        <v>69401</v>
      </c>
      <c r="B608" s="5" t="s">
        <v>1900</v>
      </c>
      <c r="C608" s="140" t="s">
        <v>1922</v>
      </c>
      <c r="D608" s="86" t="s">
        <v>532</v>
      </c>
      <c r="E608" s="60">
        <v>6</v>
      </c>
      <c r="F608" s="10" t="s">
        <v>1863</v>
      </c>
      <c r="G608" s="10">
        <v>0.18</v>
      </c>
      <c r="H608" s="10">
        <v>2.2599999999999998</v>
      </c>
      <c r="I608" s="60" t="s">
        <v>1895</v>
      </c>
      <c r="J608" s="115">
        <v>253.66</v>
      </c>
      <c r="K608" s="162">
        <f>J608*0.58</f>
        <v>147.12279999999998</v>
      </c>
      <c r="L608" s="112"/>
      <c r="M608" s="112"/>
      <c r="N608" s="112"/>
      <c r="O608" s="106"/>
      <c r="P608" s="106"/>
      <c r="Q608" s="106"/>
      <c r="R608" s="112"/>
      <c r="S608" s="112"/>
      <c r="T608" s="112"/>
    </row>
    <row r="609" spans="1:20" s="101" customFormat="1" ht="12.75">
      <c r="A609" s="48">
        <v>69402</v>
      </c>
      <c r="B609" s="5" t="s">
        <v>1901</v>
      </c>
      <c r="C609" s="140" t="s">
        <v>1922</v>
      </c>
      <c r="D609" s="86" t="s">
        <v>532</v>
      </c>
      <c r="E609" s="60">
        <v>6</v>
      </c>
      <c r="F609" s="10" t="s">
        <v>1863</v>
      </c>
      <c r="G609" s="10">
        <v>0.18</v>
      </c>
      <c r="H609" s="10">
        <v>2.2599999999999998</v>
      </c>
      <c r="I609" s="60" t="s">
        <v>1896</v>
      </c>
      <c r="J609" s="115">
        <v>253.66</v>
      </c>
      <c r="K609" s="162">
        <f>J609*0.58</f>
        <v>147.12279999999998</v>
      </c>
      <c r="L609" s="112"/>
      <c r="M609" s="112"/>
      <c r="N609" s="112"/>
      <c r="O609" s="106"/>
      <c r="P609" s="106"/>
      <c r="Q609" s="106"/>
      <c r="R609" s="112"/>
      <c r="S609" s="112"/>
      <c r="T609" s="112"/>
    </row>
    <row r="610" spans="1:20" s="101" customFormat="1" ht="12.75">
      <c r="A610" s="48">
        <v>69404</v>
      </c>
      <c r="B610" s="5" t="s">
        <v>1941</v>
      </c>
      <c r="C610" s="140" t="s">
        <v>1922</v>
      </c>
      <c r="D610" s="86" t="s">
        <v>532</v>
      </c>
      <c r="E610" s="60">
        <v>6</v>
      </c>
      <c r="F610" s="10" t="s">
        <v>1863</v>
      </c>
      <c r="G610" s="10">
        <v>0.18</v>
      </c>
      <c r="H610" s="10">
        <v>2.2599999999999998</v>
      </c>
      <c r="I610" s="60" t="s">
        <v>1947</v>
      </c>
      <c r="J610" s="115">
        <v>253.66</v>
      </c>
      <c r="K610" s="162">
        <f>J610*0.58</f>
        <v>147.12279999999998</v>
      </c>
      <c r="L610" s="112"/>
      <c r="M610" s="112"/>
      <c r="N610" s="112"/>
      <c r="O610" s="106"/>
      <c r="P610" s="106"/>
      <c r="Q610" s="106"/>
      <c r="R610" s="112"/>
      <c r="S610" s="112"/>
      <c r="T610" s="112"/>
    </row>
    <row r="611" spans="1:20" s="101" customFormat="1" ht="12.75">
      <c r="A611" s="48">
        <v>69428</v>
      </c>
      <c r="B611" s="5" t="s">
        <v>1913</v>
      </c>
      <c r="C611" s="140" t="s">
        <v>1923</v>
      </c>
      <c r="D611" s="86" t="s">
        <v>532</v>
      </c>
      <c r="E611" s="60">
        <v>6</v>
      </c>
      <c r="F611" s="10" t="s">
        <v>1924</v>
      </c>
      <c r="G611" s="10">
        <v>0.04</v>
      </c>
      <c r="H611" s="10">
        <v>0.55000000000000004</v>
      </c>
      <c r="I611" s="60" t="s">
        <v>1897</v>
      </c>
      <c r="J611" s="115">
        <v>280.89999999999998</v>
      </c>
      <c r="K611" s="162">
        <f>J611*0.58</f>
        <v>162.92199999999997</v>
      </c>
      <c r="L611" s="112"/>
      <c r="M611" s="112"/>
      <c r="N611" s="112"/>
      <c r="O611" s="106"/>
      <c r="P611" s="106"/>
      <c r="Q611" s="106"/>
      <c r="R611" s="112"/>
      <c r="S611" s="112"/>
      <c r="T611" s="112"/>
    </row>
    <row r="612" spans="1:20" s="101" customFormat="1" ht="12.75">
      <c r="A612" s="48">
        <v>69480</v>
      </c>
      <c r="B612" s="5" t="s">
        <v>2242</v>
      </c>
      <c r="C612" s="140" t="s">
        <v>1923</v>
      </c>
      <c r="D612" s="86" t="s">
        <v>532</v>
      </c>
      <c r="E612" s="60">
        <v>6</v>
      </c>
      <c r="F612" s="10" t="s">
        <v>1924</v>
      </c>
      <c r="G612" s="10">
        <v>0.04</v>
      </c>
      <c r="H612" s="10">
        <v>0.55000000000000004</v>
      </c>
      <c r="I612" s="60" t="s">
        <v>2243</v>
      </c>
      <c r="J612" s="115">
        <v>280.89999999999998</v>
      </c>
      <c r="K612" s="162">
        <f>J612*0.58</f>
        <v>162.92199999999997</v>
      </c>
      <c r="L612" s="112"/>
      <c r="M612" s="112"/>
      <c r="N612" s="112"/>
      <c r="O612" s="106"/>
      <c r="P612" s="106"/>
      <c r="Q612" s="106"/>
      <c r="R612" s="112"/>
      <c r="S612" s="112"/>
      <c r="T612" s="112"/>
    </row>
    <row r="613" spans="1:20" s="101" customFormat="1" ht="12.75">
      <c r="A613" s="48">
        <v>69411</v>
      </c>
      <c r="B613" s="5" t="s">
        <v>2131</v>
      </c>
      <c r="C613" s="140" t="s">
        <v>2174</v>
      </c>
      <c r="D613" s="10" t="s">
        <v>532</v>
      </c>
      <c r="E613" s="10">
        <v>6</v>
      </c>
      <c r="F613" s="60" t="s">
        <v>1863</v>
      </c>
      <c r="G613" s="123">
        <v>0.18</v>
      </c>
      <c r="H613" s="60">
        <v>2.2599999999999998</v>
      </c>
      <c r="I613" s="60" t="s">
        <v>2146</v>
      </c>
      <c r="J613" s="116">
        <v>389.55</v>
      </c>
      <c r="K613" s="162">
        <f>J613*0.58</f>
        <v>225.93899999999999</v>
      </c>
      <c r="L613" s="112"/>
      <c r="M613" s="112"/>
      <c r="N613" s="112"/>
      <c r="O613" s="106"/>
      <c r="P613" s="106"/>
      <c r="Q613" s="106"/>
      <c r="R613" s="116"/>
      <c r="S613" s="109"/>
      <c r="T613" s="109"/>
    </row>
    <row r="614" spans="1:20" s="101" customFormat="1" ht="12.75">
      <c r="A614" s="48">
        <v>69417</v>
      </c>
      <c r="B614" s="5" t="s">
        <v>2132</v>
      </c>
      <c r="C614" s="140" t="s">
        <v>2174</v>
      </c>
      <c r="D614" s="10" t="s">
        <v>532</v>
      </c>
      <c r="E614" s="10">
        <v>6</v>
      </c>
      <c r="F614" s="60" t="s">
        <v>1863</v>
      </c>
      <c r="G614" s="123">
        <v>0.18</v>
      </c>
      <c r="H614" s="60">
        <v>2.2599999999999998</v>
      </c>
      <c r="I614" s="60" t="s">
        <v>2135</v>
      </c>
      <c r="J614" s="116">
        <v>389.55</v>
      </c>
      <c r="K614" s="162">
        <f>J614*0.58</f>
        <v>225.93899999999999</v>
      </c>
      <c r="L614" s="112"/>
      <c r="M614" s="112"/>
      <c r="N614" s="112"/>
      <c r="O614" s="106"/>
      <c r="P614" s="106"/>
      <c r="Q614" s="106"/>
      <c r="R614" s="116"/>
      <c r="S614" s="109"/>
      <c r="T614" s="109"/>
    </row>
    <row r="615" spans="1:20" s="101" customFormat="1" ht="12.75">
      <c r="A615" s="48">
        <v>69418</v>
      </c>
      <c r="B615" s="5" t="s">
        <v>2133</v>
      </c>
      <c r="C615" s="140" t="s">
        <v>2174</v>
      </c>
      <c r="D615" s="10" t="s">
        <v>532</v>
      </c>
      <c r="E615" s="10">
        <v>6</v>
      </c>
      <c r="F615" s="60" t="s">
        <v>1863</v>
      </c>
      <c r="G615" s="123">
        <v>0.18</v>
      </c>
      <c r="H615" s="60">
        <v>2.2599999999999998</v>
      </c>
      <c r="I615" s="60" t="s">
        <v>2136</v>
      </c>
      <c r="J615" s="116">
        <v>389.55</v>
      </c>
      <c r="K615" s="162">
        <f>J615*0.58</f>
        <v>225.93899999999999</v>
      </c>
      <c r="L615" s="112"/>
      <c r="M615" s="112"/>
      <c r="N615" s="112"/>
      <c r="O615" s="106"/>
      <c r="P615" s="106"/>
      <c r="Q615" s="106"/>
      <c r="R615" s="116"/>
      <c r="S615" s="109"/>
      <c r="T615" s="109"/>
    </row>
    <row r="616" spans="1:20" s="101" customFormat="1" ht="12.75">
      <c r="A616" s="48">
        <v>69419</v>
      </c>
      <c r="B616" s="5" t="s">
        <v>2134</v>
      </c>
      <c r="C616" s="140" t="s">
        <v>2174</v>
      </c>
      <c r="D616" s="10" t="s">
        <v>532</v>
      </c>
      <c r="E616" s="10">
        <v>6</v>
      </c>
      <c r="F616" s="60" t="s">
        <v>1863</v>
      </c>
      <c r="G616" s="123">
        <v>0.18</v>
      </c>
      <c r="H616" s="60">
        <v>2.2599999999999998</v>
      </c>
      <c r="I616" s="60" t="s">
        <v>2137</v>
      </c>
      <c r="J616" s="116">
        <v>389.55</v>
      </c>
      <c r="K616" s="162">
        <f>J616*0.58</f>
        <v>225.93899999999999</v>
      </c>
      <c r="L616" s="112"/>
      <c r="M616" s="112"/>
      <c r="N616" s="112"/>
      <c r="O616" s="106"/>
      <c r="P616" s="106"/>
      <c r="Q616" s="106"/>
      <c r="R616" s="116"/>
      <c r="S616" s="109"/>
      <c r="T616" s="109"/>
    </row>
    <row r="617" spans="1:20" s="101" customFormat="1" ht="12.75">
      <c r="A617" s="48">
        <v>69431</v>
      </c>
      <c r="B617" s="5" t="s">
        <v>2139</v>
      </c>
      <c r="C617" s="140" t="s">
        <v>2173</v>
      </c>
      <c r="D617" s="10" t="s">
        <v>532</v>
      </c>
      <c r="E617" s="10">
        <v>6</v>
      </c>
      <c r="F617" s="60" t="s">
        <v>1863</v>
      </c>
      <c r="G617" s="123">
        <v>0.18</v>
      </c>
      <c r="H617" s="60">
        <v>2.2599999999999998</v>
      </c>
      <c r="I617" s="60" t="s">
        <v>2145</v>
      </c>
      <c r="J617" s="116">
        <v>477</v>
      </c>
      <c r="K617" s="162">
        <f>J617*0.58</f>
        <v>276.65999999999997</v>
      </c>
      <c r="L617" s="112"/>
      <c r="M617" s="112"/>
      <c r="N617" s="112"/>
      <c r="O617" s="106"/>
      <c r="P617" s="106"/>
      <c r="Q617" s="106"/>
      <c r="R617" s="116"/>
      <c r="S617" s="109"/>
      <c r="T617" s="109"/>
    </row>
    <row r="618" spans="1:20" s="101" customFormat="1" ht="12.75">
      <c r="A618" s="48">
        <v>69437</v>
      </c>
      <c r="B618" s="5" t="s">
        <v>2138</v>
      </c>
      <c r="C618" s="140" t="s">
        <v>2173</v>
      </c>
      <c r="D618" s="10" t="s">
        <v>532</v>
      </c>
      <c r="E618" s="10">
        <v>6</v>
      </c>
      <c r="F618" s="60" t="s">
        <v>1863</v>
      </c>
      <c r="G618" s="123">
        <v>0.18</v>
      </c>
      <c r="H618" s="60">
        <v>2.2599999999999998</v>
      </c>
      <c r="I618" s="60" t="s">
        <v>2144</v>
      </c>
      <c r="J618" s="116">
        <v>477</v>
      </c>
      <c r="K618" s="162">
        <f>J618*0.58</f>
        <v>276.65999999999997</v>
      </c>
      <c r="L618" s="112"/>
      <c r="M618" s="112"/>
      <c r="N618" s="112"/>
      <c r="O618" s="106"/>
      <c r="P618" s="106"/>
      <c r="Q618" s="106"/>
      <c r="R618" s="116"/>
      <c r="S618" s="109"/>
      <c r="T618" s="109"/>
    </row>
    <row r="619" spans="1:20" s="101" customFormat="1" ht="12.75">
      <c r="A619" s="48">
        <v>69438</v>
      </c>
      <c r="B619" s="5" t="s">
        <v>2140</v>
      </c>
      <c r="C619" s="140" t="s">
        <v>2173</v>
      </c>
      <c r="D619" s="10" t="s">
        <v>532</v>
      </c>
      <c r="E619" s="10">
        <v>6</v>
      </c>
      <c r="F619" s="60" t="s">
        <v>1863</v>
      </c>
      <c r="G619" s="123">
        <v>0.18</v>
      </c>
      <c r="H619" s="60">
        <v>2.2599999999999998</v>
      </c>
      <c r="I619" s="60" t="s">
        <v>2143</v>
      </c>
      <c r="J619" s="116">
        <v>477</v>
      </c>
      <c r="K619" s="162">
        <f>J619*0.58</f>
        <v>276.65999999999997</v>
      </c>
      <c r="L619" s="112"/>
      <c r="M619" s="112"/>
      <c r="N619" s="112"/>
      <c r="O619" s="106"/>
      <c r="P619" s="106"/>
      <c r="Q619" s="106"/>
      <c r="R619" s="116"/>
      <c r="S619" s="109"/>
      <c r="T619" s="109"/>
    </row>
    <row r="620" spans="1:20" s="101" customFormat="1" ht="12.75">
      <c r="A620" s="48">
        <v>69439</v>
      </c>
      <c r="B620" s="5" t="s">
        <v>2141</v>
      </c>
      <c r="C620" s="140" t="s">
        <v>2173</v>
      </c>
      <c r="D620" s="10" t="s">
        <v>532</v>
      </c>
      <c r="E620" s="10">
        <v>6</v>
      </c>
      <c r="F620" s="60" t="s">
        <v>1863</v>
      </c>
      <c r="G620" s="123">
        <v>0.18</v>
      </c>
      <c r="H620" s="60">
        <v>2.2599999999999998</v>
      </c>
      <c r="I620" s="60" t="s">
        <v>2142</v>
      </c>
      <c r="J620" s="116">
        <v>477</v>
      </c>
      <c r="K620" s="162">
        <f>J620*0.58</f>
        <v>276.65999999999997</v>
      </c>
      <c r="L620" s="112"/>
      <c r="M620" s="112"/>
      <c r="N620" s="112"/>
      <c r="O620" s="106"/>
      <c r="P620" s="106"/>
      <c r="Q620" s="106"/>
      <c r="R620" s="116"/>
      <c r="S620" s="109"/>
      <c r="T620" s="109"/>
    </row>
    <row r="621" spans="1:20" s="77" customFormat="1" ht="12.75">
      <c r="A621" s="8">
        <v>69414</v>
      </c>
      <c r="B621" s="5" t="s">
        <v>1398</v>
      </c>
      <c r="C621" s="140" t="s">
        <v>1399</v>
      </c>
      <c r="D621" s="10" t="s">
        <v>532</v>
      </c>
      <c r="E621" s="10">
        <v>6</v>
      </c>
      <c r="F621" s="60" t="s">
        <v>1568</v>
      </c>
      <c r="G621" s="123">
        <v>0.17899999999999999</v>
      </c>
      <c r="H621" s="10">
        <v>3.12</v>
      </c>
      <c r="I621" s="10" t="s">
        <v>1400</v>
      </c>
      <c r="J621" s="109">
        <v>412.92</v>
      </c>
      <c r="K621" s="162">
        <f>J621*0.58</f>
        <v>239.49359999999999</v>
      </c>
      <c r="L621" s="110"/>
      <c r="M621" s="110"/>
      <c r="N621" s="110"/>
      <c r="O621" s="106"/>
      <c r="P621" s="106"/>
      <c r="Q621" s="106"/>
      <c r="R621" s="110"/>
      <c r="S621" s="110"/>
      <c r="T621" s="110"/>
    </row>
    <row r="622" spans="1:20" ht="12.75">
      <c r="A622" s="8">
        <v>69434</v>
      </c>
      <c r="B622" s="5" t="s">
        <v>1567</v>
      </c>
      <c r="C622" s="140" t="s">
        <v>1401</v>
      </c>
      <c r="D622" s="10" t="s">
        <v>532</v>
      </c>
      <c r="E622" s="10">
        <v>6</v>
      </c>
      <c r="F622" s="60" t="s">
        <v>1568</v>
      </c>
      <c r="G622" s="123">
        <v>0.17899999999999999</v>
      </c>
      <c r="H622" s="10">
        <v>3.12</v>
      </c>
      <c r="I622" s="10" t="s">
        <v>1402</v>
      </c>
      <c r="J622" s="109">
        <v>505.62</v>
      </c>
      <c r="K622" s="162">
        <f>J622*0.58</f>
        <v>293.25959999999998</v>
      </c>
      <c r="O622" s="106"/>
      <c r="P622" s="106"/>
      <c r="Q622" s="106"/>
    </row>
    <row r="623" spans="1:20" ht="12.75">
      <c r="A623" s="8">
        <v>69464</v>
      </c>
      <c r="B623" s="5" t="s">
        <v>1431</v>
      </c>
      <c r="C623" s="140" t="s">
        <v>1432</v>
      </c>
      <c r="D623" s="16" t="s">
        <v>532</v>
      </c>
      <c r="E623" s="10">
        <v>6</v>
      </c>
      <c r="F623" s="10" t="s">
        <v>1863</v>
      </c>
      <c r="G623" s="10">
        <v>0.18</v>
      </c>
      <c r="H623" s="10">
        <v>2.4</v>
      </c>
      <c r="I623" s="10" t="s">
        <v>1433</v>
      </c>
      <c r="J623" s="109">
        <v>269.66000000000003</v>
      </c>
      <c r="K623" s="162">
        <f>J623*0.58</f>
        <v>156.40280000000001</v>
      </c>
      <c r="O623" s="106"/>
      <c r="P623" s="106"/>
      <c r="Q623" s="106"/>
    </row>
    <row r="624" spans="1:20" s="5" customFormat="1" ht="13.35" customHeight="1">
      <c r="A624" s="8">
        <v>69470</v>
      </c>
      <c r="B624" s="5" t="s">
        <v>1888</v>
      </c>
      <c r="C624" s="147" t="s">
        <v>1925</v>
      </c>
      <c r="D624" s="86" t="s">
        <v>532</v>
      </c>
      <c r="E624" s="10">
        <v>6</v>
      </c>
      <c r="F624" s="10" t="s">
        <v>1920</v>
      </c>
      <c r="G624" s="10">
        <v>0.19</v>
      </c>
      <c r="H624" s="10">
        <v>2.4</v>
      </c>
      <c r="I624" s="10" t="s">
        <v>1889</v>
      </c>
      <c r="J624" s="109">
        <v>432.59</v>
      </c>
      <c r="K624" s="162">
        <f>J624*0.58</f>
        <v>250.90219999999997</v>
      </c>
      <c r="L624" s="109"/>
      <c r="M624" s="109"/>
      <c r="N624" s="109"/>
      <c r="O624" s="106"/>
      <c r="P624" s="106"/>
      <c r="Q624" s="106"/>
      <c r="R624" s="109"/>
      <c r="S624" s="109"/>
      <c r="T624" s="109"/>
    </row>
    <row r="625" spans="1:20" s="5" customFormat="1" ht="13.35" customHeight="1">
      <c r="A625" s="8">
        <v>69473</v>
      </c>
      <c r="B625" s="5" t="s">
        <v>2079</v>
      </c>
      <c r="C625" s="147" t="s">
        <v>2089</v>
      </c>
      <c r="D625" s="102" t="s">
        <v>532</v>
      </c>
      <c r="E625" s="10">
        <v>6</v>
      </c>
      <c r="F625" s="10" t="s">
        <v>2076</v>
      </c>
      <c r="G625" s="10">
        <v>0.19</v>
      </c>
      <c r="H625" s="10">
        <v>2.4</v>
      </c>
      <c r="I625" s="10" t="s">
        <v>2080</v>
      </c>
      <c r="J625" s="109">
        <v>533.71</v>
      </c>
      <c r="K625" s="162">
        <f>J625*0.58</f>
        <v>309.55180000000001</v>
      </c>
      <c r="L625" s="109"/>
      <c r="M625" s="109"/>
      <c r="N625" s="109"/>
      <c r="O625" s="106"/>
      <c r="P625" s="106"/>
      <c r="Q625" s="106"/>
      <c r="R625" s="109"/>
      <c r="S625" s="109"/>
      <c r="T625" s="109"/>
    </row>
    <row r="626" spans="1:20" ht="12.75">
      <c r="A626" s="8">
        <v>69191</v>
      </c>
      <c r="B626" s="5" t="s">
        <v>1128</v>
      </c>
      <c r="C626" s="23" t="s">
        <v>1197</v>
      </c>
      <c r="D626" s="10" t="s">
        <v>532</v>
      </c>
      <c r="E626" s="10">
        <v>6</v>
      </c>
      <c r="F626" s="10" t="s">
        <v>1566</v>
      </c>
      <c r="G626" s="10">
        <v>0.28000000000000003</v>
      </c>
      <c r="H626" s="118">
        <v>3.8</v>
      </c>
      <c r="I626" s="10" t="s">
        <v>1127</v>
      </c>
      <c r="J626" s="109">
        <v>674.16</v>
      </c>
      <c r="K626" s="162">
        <f>J626*0.58</f>
        <v>391.01279999999997</v>
      </c>
      <c r="O626" s="106"/>
      <c r="P626" s="106"/>
      <c r="Q626" s="106"/>
    </row>
    <row r="627" spans="1:20" ht="12.75">
      <c r="A627" s="8">
        <v>69192</v>
      </c>
      <c r="B627" s="5" t="s">
        <v>1147</v>
      </c>
      <c r="C627" s="23" t="s">
        <v>1197</v>
      </c>
      <c r="D627" s="10" t="s">
        <v>532</v>
      </c>
      <c r="E627" s="10">
        <v>6</v>
      </c>
      <c r="F627" s="10" t="s">
        <v>1566</v>
      </c>
      <c r="G627" s="10">
        <v>0.28000000000000003</v>
      </c>
      <c r="H627" s="118">
        <v>3.8</v>
      </c>
      <c r="I627" s="10" t="s">
        <v>1151</v>
      </c>
      <c r="J627" s="109">
        <v>674.16</v>
      </c>
      <c r="K627" s="162">
        <f>J627*0.58</f>
        <v>391.01279999999997</v>
      </c>
      <c r="O627" s="106"/>
      <c r="P627" s="106"/>
      <c r="Q627" s="106"/>
    </row>
    <row r="628" spans="1:20" ht="38.25">
      <c r="A628" s="8">
        <v>69440</v>
      </c>
      <c r="B628" s="13" t="s">
        <v>1457</v>
      </c>
      <c r="C628" s="25" t="s">
        <v>1427</v>
      </c>
      <c r="D628" s="16" t="s">
        <v>532</v>
      </c>
      <c r="E628" s="10">
        <v>6</v>
      </c>
      <c r="F628" s="10" t="s">
        <v>1616</v>
      </c>
      <c r="G628" s="10">
        <v>0.27</v>
      </c>
      <c r="H628" s="10">
        <v>4</v>
      </c>
      <c r="I628" s="10" t="s">
        <v>1428</v>
      </c>
      <c r="J628" s="109">
        <v>286.52</v>
      </c>
      <c r="K628" s="162">
        <f>J628*0.58</f>
        <v>166.18159999999997</v>
      </c>
      <c r="O628" s="106"/>
      <c r="P628" s="106"/>
      <c r="Q628" s="106"/>
    </row>
    <row r="629" spans="1:20" ht="25.5">
      <c r="A629" s="8">
        <v>69441</v>
      </c>
      <c r="B629" s="13" t="s">
        <v>1458</v>
      </c>
      <c r="C629" s="25" t="s">
        <v>1427</v>
      </c>
      <c r="D629" s="16" t="s">
        <v>532</v>
      </c>
      <c r="E629" s="10">
        <v>6</v>
      </c>
      <c r="F629" s="10" t="s">
        <v>1616</v>
      </c>
      <c r="G629" s="10">
        <v>0.27</v>
      </c>
      <c r="H629" s="10">
        <v>3.25</v>
      </c>
      <c r="I629" s="10" t="s">
        <v>1435</v>
      </c>
      <c r="J629" s="109">
        <v>235.96</v>
      </c>
      <c r="K629" s="162">
        <f>J629*0.58</f>
        <v>136.85679999999999</v>
      </c>
      <c r="O629" s="106"/>
      <c r="P629" s="106"/>
      <c r="Q629" s="106"/>
    </row>
    <row r="630" spans="1:20" ht="12.75">
      <c r="A630" s="8">
        <v>69442</v>
      </c>
      <c r="B630" s="13" t="s">
        <v>1911</v>
      </c>
      <c r="C630" s="25" t="s">
        <v>1427</v>
      </c>
      <c r="D630" s="16" t="s">
        <v>532</v>
      </c>
      <c r="E630" s="10">
        <v>6</v>
      </c>
      <c r="F630" s="10" t="s">
        <v>1616</v>
      </c>
      <c r="G630" s="10">
        <v>0.27</v>
      </c>
      <c r="H630" s="10">
        <v>4.2300000000000004</v>
      </c>
      <c r="I630" s="10" t="s">
        <v>1912</v>
      </c>
      <c r="J630" s="109">
        <v>317.42</v>
      </c>
      <c r="K630" s="162">
        <f>J630*0.58</f>
        <v>184.1036</v>
      </c>
      <c r="O630" s="106"/>
      <c r="P630" s="106"/>
      <c r="Q630" s="106"/>
    </row>
    <row r="631" spans="1:20" s="5" customFormat="1" ht="38.25">
      <c r="A631" s="8">
        <v>69445</v>
      </c>
      <c r="B631" s="13" t="s">
        <v>1943</v>
      </c>
      <c r="C631" s="25" t="s">
        <v>1926</v>
      </c>
      <c r="D631" s="16" t="s">
        <v>532</v>
      </c>
      <c r="E631" s="10">
        <v>6</v>
      </c>
      <c r="F631" s="10" t="s">
        <v>1616</v>
      </c>
      <c r="G631" s="10">
        <v>0.27</v>
      </c>
      <c r="H631" s="10">
        <v>4</v>
      </c>
      <c r="I631" s="10" t="s">
        <v>1890</v>
      </c>
      <c r="J631" s="109">
        <v>447.19</v>
      </c>
      <c r="K631" s="162">
        <f>J631*0.58</f>
        <v>259.37019999999995</v>
      </c>
      <c r="L631" s="109"/>
      <c r="M631" s="109"/>
      <c r="N631" s="109"/>
      <c r="O631" s="106"/>
      <c r="P631" s="106"/>
      <c r="Q631" s="106"/>
      <c r="R631" s="109"/>
      <c r="S631" s="109"/>
      <c r="T631" s="109"/>
    </row>
    <row r="632" spans="1:20" s="5" customFormat="1" ht="25.5">
      <c r="A632" s="8">
        <v>69446</v>
      </c>
      <c r="B632" s="13" t="s">
        <v>1942</v>
      </c>
      <c r="C632" s="25" t="s">
        <v>1926</v>
      </c>
      <c r="D632" s="16" t="s">
        <v>532</v>
      </c>
      <c r="E632" s="10">
        <v>6</v>
      </c>
      <c r="F632" s="10" t="s">
        <v>1616</v>
      </c>
      <c r="G632" s="10">
        <v>0.27</v>
      </c>
      <c r="H632" s="10">
        <v>4.21</v>
      </c>
      <c r="I632" s="10" t="s">
        <v>1891</v>
      </c>
      <c r="J632" s="109">
        <v>404.5</v>
      </c>
      <c r="K632" s="162">
        <f>J632*0.58</f>
        <v>234.60999999999999</v>
      </c>
      <c r="L632" s="109"/>
      <c r="M632" s="109"/>
      <c r="N632" s="109"/>
      <c r="O632" s="106"/>
      <c r="P632" s="106"/>
      <c r="Q632" s="106"/>
      <c r="R632" s="109"/>
      <c r="S632" s="109"/>
      <c r="T632" s="109"/>
    </row>
    <row r="633" spans="1:20" s="5" customFormat="1" ht="38.25">
      <c r="A633" s="8">
        <v>69443</v>
      </c>
      <c r="B633" s="13" t="s">
        <v>2081</v>
      </c>
      <c r="C633" s="25" t="s">
        <v>2090</v>
      </c>
      <c r="D633" s="16" t="s">
        <v>532</v>
      </c>
      <c r="E633" s="10">
        <v>6</v>
      </c>
      <c r="F633" s="10" t="s">
        <v>1616</v>
      </c>
      <c r="G633" s="10">
        <v>0.27</v>
      </c>
      <c r="H633" s="10">
        <v>4.21</v>
      </c>
      <c r="I633" s="10" t="s">
        <v>2082</v>
      </c>
      <c r="J633" s="109">
        <v>550.55999999999995</v>
      </c>
      <c r="K633" s="162">
        <f>J633*0.58</f>
        <v>319.32479999999993</v>
      </c>
      <c r="L633" s="109"/>
      <c r="M633" s="109"/>
      <c r="N633" s="109"/>
      <c r="O633" s="106"/>
      <c r="P633" s="106"/>
      <c r="Q633" s="106"/>
      <c r="R633" s="109"/>
      <c r="S633" s="109"/>
      <c r="T633" s="109"/>
    </row>
    <row r="634" spans="1:20" s="5" customFormat="1" ht="25.5">
      <c r="A634" s="8">
        <v>69444</v>
      </c>
      <c r="B634" s="13" t="s">
        <v>2083</v>
      </c>
      <c r="C634" s="25" t="s">
        <v>2090</v>
      </c>
      <c r="D634" s="16" t="s">
        <v>532</v>
      </c>
      <c r="E634" s="10">
        <v>6</v>
      </c>
      <c r="F634" s="10" t="s">
        <v>1616</v>
      </c>
      <c r="G634" s="10">
        <v>0.27</v>
      </c>
      <c r="H634" s="10">
        <v>4</v>
      </c>
      <c r="I634" s="10" t="s">
        <v>2084</v>
      </c>
      <c r="J634" s="109">
        <v>505.62</v>
      </c>
      <c r="K634" s="162">
        <f>J634*0.58</f>
        <v>293.25959999999998</v>
      </c>
      <c r="L634" s="109"/>
      <c r="M634" s="109"/>
      <c r="N634" s="109"/>
      <c r="O634" s="106"/>
      <c r="P634" s="106"/>
      <c r="Q634" s="106"/>
      <c r="R634" s="109"/>
      <c r="S634" s="109"/>
      <c r="T634" s="109"/>
    </row>
    <row r="635" spans="1:20" ht="38.25">
      <c r="A635" s="8">
        <v>69450</v>
      </c>
      <c r="B635" s="13" t="s">
        <v>1459</v>
      </c>
      <c r="C635" s="25" t="s">
        <v>1429</v>
      </c>
      <c r="D635" s="16" t="s">
        <v>532</v>
      </c>
      <c r="E635" s="10">
        <v>6</v>
      </c>
      <c r="F635" s="10" t="s">
        <v>1920</v>
      </c>
      <c r="G635" s="10">
        <v>0.19</v>
      </c>
      <c r="H635" s="10">
        <v>4</v>
      </c>
      <c r="I635" s="10" t="s">
        <v>1430</v>
      </c>
      <c r="J635" s="109">
        <v>303.37</v>
      </c>
      <c r="K635" s="162">
        <f>J635*0.58</f>
        <v>175.9546</v>
      </c>
      <c r="O635" s="106"/>
      <c r="P635" s="106"/>
      <c r="Q635" s="106"/>
    </row>
    <row r="636" spans="1:20" ht="25.5">
      <c r="A636" s="8">
        <v>69451</v>
      </c>
      <c r="B636" s="13" t="s">
        <v>1460</v>
      </c>
      <c r="C636" s="25" t="s">
        <v>1429</v>
      </c>
      <c r="D636" s="16" t="s">
        <v>532</v>
      </c>
      <c r="E636" s="10">
        <v>6</v>
      </c>
      <c r="F636" s="10" t="s">
        <v>1920</v>
      </c>
      <c r="G636" s="10">
        <v>0.19</v>
      </c>
      <c r="H636" s="10">
        <v>3.25</v>
      </c>
      <c r="I636" s="10" t="s">
        <v>1436</v>
      </c>
      <c r="J636" s="109">
        <v>252.81</v>
      </c>
      <c r="K636" s="162">
        <f>J636*0.58</f>
        <v>146.62979999999999</v>
      </c>
      <c r="O636" s="106"/>
      <c r="P636" s="106"/>
      <c r="Q636" s="106"/>
    </row>
    <row r="637" spans="1:20" s="5" customFormat="1" ht="38.25">
      <c r="A637" s="8">
        <v>69447</v>
      </c>
      <c r="B637" s="13" t="s">
        <v>1944</v>
      </c>
      <c r="C637" s="25" t="s">
        <v>1927</v>
      </c>
      <c r="D637" s="16" t="s">
        <v>532</v>
      </c>
      <c r="E637" s="10">
        <v>6</v>
      </c>
      <c r="F637" s="10" t="s">
        <v>1920</v>
      </c>
      <c r="G637" s="10">
        <v>0.19</v>
      </c>
      <c r="H637" s="10">
        <v>5.45</v>
      </c>
      <c r="I637" s="10" t="s">
        <v>1892</v>
      </c>
      <c r="J637" s="109">
        <v>466.29</v>
      </c>
      <c r="K637" s="162">
        <f>J637*0.58</f>
        <v>270.44819999999999</v>
      </c>
      <c r="L637" s="109"/>
      <c r="M637" s="109"/>
      <c r="N637" s="109"/>
      <c r="O637" s="106"/>
      <c r="P637" s="106"/>
      <c r="Q637" s="106"/>
      <c r="R637" s="109"/>
      <c r="S637" s="109"/>
      <c r="T637" s="109"/>
    </row>
    <row r="638" spans="1:20" s="5" customFormat="1" ht="25.5">
      <c r="A638" s="8">
        <v>69448</v>
      </c>
      <c r="B638" s="13" t="s">
        <v>1945</v>
      </c>
      <c r="C638" s="25" t="s">
        <v>1927</v>
      </c>
      <c r="D638" s="16" t="s">
        <v>532</v>
      </c>
      <c r="E638" s="10">
        <v>6</v>
      </c>
      <c r="F638" s="10" t="s">
        <v>1920</v>
      </c>
      <c r="G638" s="10">
        <v>0.19</v>
      </c>
      <c r="H638" s="10">
        <v>4.21</v>
      </c>
      <c r="I638" s="10" t="s">
        <v>1893</v>
      </c>
      <c r="J638" s="109">
        <v>424.72</v>
      </c>
      <c r="K638" s="162">
        <f>J638*0.58</f>
        <v>246.33760000000001</v>
      </c>
      <c r="L638" s="109"/>
      <c r="M638" s="109"/>
      <c r="N638" s="109"/>
      <c r="O638" s="106"/>
      <c r="P638" s="106"/>
      <c r="Q638" s="106"/>
      <c r="R638" s="109"/>
      <c r="S638" s="109"/>
      <c r="T638" s="109"/>
    </row>
    <row r="639" spans="1:20" s="5" customFormat="1" ht="38.25">
      <c r="A639" s="8">
        <v>69453</v>
      </c>
      <c r="B639" s="13" t="s">
        <v>2085</v>
      </c>
      <c r="C639" s="25" t="s">
        <v>2091</v>
      </c>
      <c r="D639" s="16" t="s">
        <v>532</v>
      </c>
      <c r="E639" s="10">
        <v>6</v>
      </c>
      <c r="F639" s="10" t="s">
        <v>2076</v>
      </c>
      <c r="G639" s="10">
        <v>0.19</v>
      </c>
      <c r="H639" s="10">
        <v>3.25</v>
      </c>
      <c r="I639" s="10" t="s">
        <v>2086</v>
      </c>
      <c r="J639" s="109">
        <v>573.04</v>
      </c>
      <c r="K639" s="162">
        <f>J639*0.58</f>
        <v>332.36319999999995</v>
      </c>
      <c r="L639" s="109"/>
      <c r="M639" s="109"/>
      <c r="N639" s="109"/>
      <c r="O639" s="106"/>
      <c r="P639" s="106"/>
      <c r="Q639" s="106"/>
      <c r="R639" s="109"/>
      <c r="S639" s="109"/>
      <c r="T639" s="109"/>
    </row>
    <row r="640" spans="1:20" s="5" customFormat="1" ht="25.5">
      <c r="A640" s="8">
        <v>69454</v>
      </c>
      <c r="B640" s="13" t="s">
        <v>2087</v>
      </c>
      <c r="C640" s="25" t="s">
        <v>2091</v>
      </c>
      <c r="D640" s="16" t="s">
        <v>532</v>
      </c>
      <c r="E640" s="10">
        <v>6</v>
      </c>
      <c r="F640" s="10" t="s">
        <v>2076</v>
      </c>
      <c r="G640" s="10">
        <v>0.19</v>
      </c>
      <c r="H640" s="10">
        <v>3.25</v>
      </c>
      <c r="I640" s="10" t="s">
        <v>2088</v>
      </c>
      <c r="J640" s="109">
        <v>528.09</v>
      </c>
      <c r="K640" s="162">
        <f>J640*0.58</f>
        <v>306.29219999999998</v>
      </c>
      <c r="L640" s="109"/>
      <c r="M640" s="109"/>
      <c r="N640" s="109"/>
      <c r="O640" s="106"/>
      <c r="P640" s="106"/>
      <c r="Q640" s="106"/>
      <c r="R640" s="109"/>
      <c r="S640" s="109"/>
      <c r="T640" s="109"/>
    </row>
    <row r="641" spans="1:20">
      <c r="A641" s="34" t="s">
        <v>2183</v>
      </c>
      <c r="B641" s="53"/>
      <c r="C641" s="5"/>
      <c r="D641" s="53"/>
      <c r="E641" s="54"/>
      <c r="F641" s="54"/>
      <c r="G641" s="54"/>
      <c r="H641" s="92"/>
      <c r="I641" s="53"/>
      <c r="J641" s="109"/>
      <c r="K641" s="162">
        <f>J641*0.58</f>
        <v>0</v>
      </c>
      <c r="O641" s="106"/>
      <c r="P641" s="106"/>
      <c r="Q641" s="106"/>
    </row>
    <row r="642" spans="1:20" ht="25.5">
      <c r="A642" s="8">
        <v>69600</v>
      </c>
      <c r="B642" s="14" t="s">
        <v>1438</v>
      </c>
      <c r="C642" s="140" t="s">
        <v>1198</v>
      </c>
      <c r="D642" s="10" t="s">
        <v>532</v>
      </c>
      <c r="E642" s="10">
        <v>6</v>
      </c>
      <c r="F642" s="10" t="s">
        <v>1439</v>
      </c>
      <c r="G642" s="103">
        <v>0.33272298177083331</v>
      </c>
      <c r="H642" s="10">
        <v>5.25</v>
      </c>
      <c r="I642" s="10" t="s">
        <v>1165</v>
      </c>
      <c r="J642" s="109">
        <v>252.81</v>
      </c>
      <c r="K642" s="162">
        <f>J642*0.58</f>
        <v>146.62979999999999</v>
      </c>
      <c r="O642" s="106"/>
      <c r="P642" s="106"/>
      <c r="Q642" s="106"/>
    </row>
    <row r="643" spans="1:20" ht="25.5">
      <c r="A643" s="8">
        <v>69601</v>
      </c>
      <c r="B643" s="14" t="s">
        <v>1440</v>
      </c>
      <c r="C643" s="140" t="s">
        <v>1198</v>
      </c>
      <c r="D643" s="10" t="s">
        <v>532</v>
      </c>
      <c r="E643" s="10">
        <v>6</v>
      </c>
      <c r="F643" s="10" t="s">
        <v>1439</v>
      </c>
      <c r="G643" s="103">
        <v>0.33272298177083331</v>
      </c>
      <c r="H643" s="10">
        <v>5.25</v>
      </c>
      <c r="I643" s="10" t="s">
        <v>1166</v>
      </c>
      <c r="J643" s="109">
        <v>252.81</v>
      </c>
      <c r="K643" s="162">
        <f>J643*0.58</f>
        <v>146.62979999999999</v>
      </c>
      <c r="O643" s="106"/>
      <c r="P643" s="106"/>
      <c r="Q643" s="106"/>
    </row>
    <row r="644" spans="1:20" ht="25.5">
      <c r="A644" s="8">
        <v>69602</v>
      </c>
      <c r="B644" s="14" t="s">
        <v>1441</v>
      </c>
      <c r="C644" s="140" t="s">
        <v>1198</v>
      </c>
      <c r="D644" s="16" t="s">
        <v>532</v>
      </c>
      <c r="E644" s="10">
        <v>6</v>
      </c>
      <c r="F644" s="10" t="s">
        <v>1439</v>
      </c>
      <c r="G644" s="103">
        <v>0.33272298177083331</v>
      </c>
      <c r="H644" s="10">
        <v>5.25</v>
      </c>
      <c r="I644" s="10" t="s">
        <v>1405</v>
      </c>
      <c r="J644" s="109">
        <v>252.81</v>
      </c>
      <c r="K644" s="162">
        <f>J644*0.58</f>
        <v>146.62979999999999</v>
      </c>
      <c r="O644" s="106"/>
      <c r="P644" s="106"/>
      <c r="Q644" s="106"/>
    </row>
    <row r="645" spans="1:20" ht="25.5">
      <c r="A645" s="8">
        <v>69610</v>
      </c>
      <c r="B645" s="14" t="s">
        <v>1442</v>
      </c>
      <c r="C645" s="140" t="s">
        <v>1198</v>
      </c>
      <c r="D645" s="10" t="s">
        <v>532</v>
      </c>
      <c r="E645" s="10">
        <v>6</v>
      </c>
      <c r="F645" s="10" t="s">
        <v>1439</v>
      </c>
      <c r="G645" s="103">
        <v>0.33272298177083331</v>
      </c>
      <c r="H645" s="10">
        <v>5.25</v>
      </c>
      <c r="I645" s="10" t="s">
        <v>1302</v>
      </c>
      <c r="J645" s="109">
        <v>252.81</v>
      </c>
      <c r="K645" s="162">
        <f>J645*0.58</f>
        <v>146.62979999999999</v>
      </c>
      <c r="O645" s="106"/>
      <c r="P645" s="106"/>
      <c r="Q645" s="106"/>
    </row>
    <row r="646" spans="1:20" ht="25.5">
      <c r="A646" s="8">
        <v>69611</v>
      </c>
      <c r="B646" s="14" t="s">
        <v>1443</v>
      </c>
      <c r="C646" s="140" t="s">
        <v>1198</v>
      </c>
      <c r="D646" s="10" t="s">
        <v>532</v>
      </c>
      <c r="E646" s="10">
        <v>6</v>
      </c>
      <c r="F646" s="10" t="s">
        <v>1439</v>
      </c>
      <c r="G646" s="103">
        <v>0.33272298177083331</v>
      </c>
      <c r="H646" s="10">
        <v>5.25</v>
      </c>
      <c r="I646" s="10" t="s">
        <v>1303</v>
      </c>
      <c r="J646" s="109">
        <v>252.81</v>
      </c>
      <c r="K646" s="162">
        <f>J646*0.58</f>
        <v>146.62979999999999</v>
      </c>
      <c r="O646" s="106"/>
      <c r="P646" s="106"/>
      <c r="Q646" s="106"/>
    </row>
    <row r="647" spans="1:20" ht="12.75">
      <c r="A647" s="9" t="s">
        <v>186</v>
      </c>
      <c r="B647" s="8"/>
      <c r="C647" s="148"/>
      <c r="D647" s="10"/>
      <c r="E647" s="10"/>
      <c r="F647" s="10"/>
      <c r="G647" s="11"/>
      <c r="H647" s="10"/>
      <c r="I647" s="10"/>
      <c r="J647" s="109"/>
      <c r="K647" s="162">
        <f>J647*0.58</f>
        <v>0</v>
      </c>
      <c r="O647" s="106"/>
      <c r="P647" s="106"/>
      <c r="Q647" s="106"/>
    </row>
    <row r="648" spans="1:20" s="5" customFormat="1" ht="12.75">
      <c r="A648" s="93" t="s">
        <v>553</v>
      </c>
      <c r="B648" s="8"/>
      <c r="C648" s="8"/>
      <c r="D648" s="10"/>
      <c r="E648" s="10"/>
      <c r="F648" s="10"/>
      <c r="G648" s="11"/>
      <c r="H648" s="10"/>
      <c r="I648" s="10"/>
      <c r="J648" s="109"/>
      <c r="K648" s="162">
        <f>J648*0.58</f>
        <v>0</v>
      </c>
      <c r="L648" s="109"/>
      <c r="M648" s="109"/>
      <c r="N648" s="109"/>
      <c r="O648" s="106"/>
      <c r="P648" s="106"/>
      <c r="Q648" s="106"/>
      <c r="R648" s="109"/>
      <c r="S648" s="109"/>
      <c r="T648" s="109"/>
    </row>
    <row r="649" spans="1:20" s="5" customFormat="1" ht="12.75">
      <c r="A649" s="8">
        <v>99502</v>
      </c>
      <c r="B649" s="8" t="s">
        <v>1130</v>
      </c>
      <c r="C649" s="8"/>
      <c r="D649" s="10" t="s">
        <v>532</v>
      </c>
      <c r="E649" s="10">
        <v>1</v>
      </c>
      <c r="F649" s="10" t="s">
        <v>493</v>
      </c>
      <c r="G649" s="10" t="s">
        <v>493</v>
      </c>
      <c r="H649" s="10" t="s">
        <v>493</v>
      </c>
      <c r="I649" s="10" t="s">
        <v>1133</v>
      </c>
      <c r="J649" s="109">
        <v>208.32</v>
      </c>
      <c r="K649" s="162">
        <f>J649*0.58</f>
        <v>120.82559999999999</v>
      </c>
      <c r="L649" s="109"/>
      <c r="M649" s="109"/>
      <c r="N649" s="109"/>
      <c r="O649" s="106"/>
      <c r="P649" s="106"/>
      <c r="Q649" s="106"/>
      <c r="R649" s="109"/>
      <c r="S649" s="109"/>
      <c r="T649" s="109"/>
    </row>
    <row r="650" spans="1:20" s="5" customFormat="1" ht="12.75">
      <c r="A650" s="8">
        <v>99503</v>
      </c>
      <c r="B650" s="8" t="s">
        <v>1131</v>
      </c>
      <c r="C650" s="8"/>
      <c r="D650" s="10" t="s">
        <v>532</v>
      </c>
      <c r="E650" s="10">
        <v>1</v>
      </c>
      <c r="F650" s="10" t="s">
        <v>493</v>
      </c>
      <c r="G650" s="10" t="s">
        <v>493</v>
      </c>
      <c r="H650" s="10" t="s">
        <v>493</v>
      </c>
      <c r="I650" s="10" t="s">
        <v>1134</v>
      </c>
      <c r="J650" s="109">
        <v>243.08</v>
      </c>
      <c r="K650" s="162">
        <f>J650*0.58</f>
        <v>140.9864</v>
      </c>
      <c r="L650" s="109"/>
      <c r="M650" s="109"/>
      <c r="N650" s="109"/>
      <c r="O650" s="106"/>
      <c r="P650" s="106"/>
      <c r="Q650" s="106"/>
      <c r="R650" s="109"/>
      <c r="S650" s="109"/>
      <c r="T650" s="109"/>
    </row>
    <row r="651" spans="1:20" s="5" customFormat="1" ht="12.75">
      <c r="A651" s="8">
        <v>99505</v>
      </c>
      <c r="B651" s="8" t="s">
        <v>1132</v>
      </c>
      <c r="C651" s="8"/>
      <c r="D651" s="10" t="s">
        <v>532</v>
      </c>
      <c r="E651" s="10">
        <v>1</v>
      </c>
      <c r="F651" s="10" t="s">
        <v>493</v>
      </c>
      <c r="G651" s="10" t="s">
        <v>493</v>
      </c>
      <c r="H651" s="10" t="s">
        <v>493</v>
      </c>
      <c r="I651" s="10" t="s">
        <v>1135</v>
      </c>
      <c r="J651" s="109">
        <v>0</v>
      </c>
      <c r="K651" s="162">
        <f>J651*0.58</f>
        <v>0</v>
      </c>
      <c r="L651" s="109"/>
      <c r="M651" s="109"/>
      <c r="N651" s="109"/>
      <c r="O651" s="106"/>
      <c r="P651" s="106"/>
      <c r="Q651" s="106"/>
      <c r="R651" s="109"/>
      <c r="S651" s="109"/>
      <c r="T651" s="109"/>
    </row>
    <row r="652" spans="1:20" s="5" customFormat="1" ht="12.75">
      <c r="A652" s="8">
        <v>99499</v>
      </c>
      <c r="B652" s="8" t="s">
        <v>1138</v>
      </c>
      <c r="C652" s="8"/>
      <c r="D652" s="10" t="s">
        <v>532</v>
      </c>
      <c r="E652" s="10">
        <v>1</v>
      </c>
      <c r="F652" s="10" t="s">
        <v>493</v>
      </c>
      <c r="G652" s="10" t="s">
        <v>493</v>
      </c>
      <c r="H652" s="10" t="s">
        <v>493</v>
      </c>
      <c r="I652" s="10" t="s">
        <v>1140</v>
      </c>
      <c r="J652" s="109">
        <v>208.32</v>
      </c>
      <c r="K652" s="162">
        <f>J652*0.58</f>
        <v>120.82559999999999</v>
      </c>
      <c r="L652" s="109"/>
      <c r="M652" s="109"/>
      <c r="N652" s="109"/>
      <c r="O652" s="106"/>
      <c r="P652" s="106"/>
      <c r="Q652" s="106"/>
      <c r="R652" s="109"/>
      <c r="S652" s="109"/>
      <c r="T652" s="109"/>
    </row>
    <row r="653" spans="1:20" s="5" customFormat="1" ht="12.75">
      <c r="A653" s="8">
        <v>99500</v>
      </c>
      <c r="B653" s="8" t="s">
        <v>1137</v>
      </c>
      <c r="C653" s="8"/>
      <c r="D653" s="10" t="s">
        <v>532</v>
      </c>
      <c r="E653" s="10">
        <v>1</v>
      </c>
      <c r="F653" s="10" t="s">
        <v>493</v>
      </c>
      <c r="G653" s="10" t="s">
        <v>493</v>
      </c>
      <c r="H653" s="10" t="s">
        <v>493</v>
      </c>
      <c r="I653" s="10" t="s">
        <v>1141</v>
      </c>
      <c r="J653" s="109">
        <v>243.08</v>
      </c>
      <c r="K653" s="162">
        <f>J653*0.58</f>
        <v>140.9864</v>
      </c>
      <c r="L653" s="109"/>
      <c r="M653" s="109"/>
      <c r="N653" s="109"/>
      <c r="O653" s="106"/>
      <c r="P653" s="106"/>
      <c r="Q653" s="106"/>
      <c r="R653" s="109"/>
      <c r="S653" s="109"/>
      <c r="T653" s="109"/>
    </row>
    <row r="654" spans="1:20" s="5" customFormat="1" ht="12.75">
      <c r="A654" s="8">
        <v>99501</v>
      </c>
      <c r="B654" s="8" t="s">
        <v>1139</v>
      </c>
      <c r="C654" s="8"/>
      <c r="D654" s="10" t="s">
        <v>532</v>
      </c>
      <c r="E654" s="10">
        <v>1</v>
      </c>
      <c r="F654" s="10" t="s">
        <v>493</v>
      </c>
      <c r="G654" s="10" t="s">
        <v>493</v>
      </c>
      <c r="H654" s="10" t="s">
        <v>493</v>
      </c>
      <c r="I654" s="10" t="s">
        <v>1142</v>
      </c>
      <c r="J654" s="109">
        <v>225.71</v>
      </c>
      <c r="K654" s="162">
        <f>J654*0.58</f>
        <v>130.9118</v>
      </c>
      <c r="L654" s="109"/>
      <c r="M654" s="109"/>
      <c r="N654" s="109"/>
      <c r="O654" s="106"/>
      <c r="P654" s="106"/>
      <c r="Q654" s="106"/>
      <c r="R654" s="109"/>
      <c r="S654" s="109"/>
      <c r="T654" s="109"/>
    </row>
    <row r="655" spans="1:20" s="5" customFormat="1" ht="12.75">
      <c r="A655" s="8">
        <v>99504</v>
      </c>
      <c r="B655" s="8" t="s">
        <v>1136</v>
      </c>
      <c r="C655" s="8"/>
      <c r="D655" s="10" t="s">
        <v>532</v>
      </c>
      <c r="E655" s="10">
        <v>1</v>
      </c>
      <c r="F655" s="10" t="s">
        <v>493</v>
      </c>
      <c r="G655" s="10" t="s">
        <v>493</v>
      </c>
      <c r="H655" s="10" t="s">
        <v>493</v>
      </c>
      <c r="I655" s="10" t="s">
        <v>1143</v>
      </c>
      <c r="J655" s="109">
        <v>0</v>
      </c>
      <c r="K655" s="162">
        <f>J655*0.58</f>
        <v>0</v>
      </c>
      <c r="L655" s="109"/>
      <c r="M655" s="109"/>
      <c r="N655" s="109"/>
      <c r="O655" s="106"/>
      <c r="P655" s="106"/>
      <c r="Q655" s="106"/>
      <c r="R655" s="109"/>
      <c r="S655" s="109"/>
      <c r="T655" s="109"/>
    </row>
    <row r="656" spans="1:20" s="5" customFormat="1" ht="12.75">
      <c r="A656" s="8">
        <v>99192</v>
      </c>
      <c r="B656" s="8" t="s">
        <v>758</v>
      </c>
      <c r="C656" s="8"/>
      <c r="D656" s="10" t="s">
        <v>532</v>
      </c>
      <c r="E656" s="10">
        <v>1</v>
      </c>
      <c r="F656" s="10" t="s">
        <v>493</v>
      </c>
      <c r="G656" s="10" t="s">
        <v>493</v>
      </c>
      <c r="H656" s="10" t="s">
        <v>493</v>
      </c>
      <c r="I656" s="11" t="s">
        <v>759</v>
      </c>
      <c r="J656" s="109" t="s">
        <v>686</v>
      </c>
      <c r="K656" s="162" t="e">
        <f>J656*0.58</f>
        <v>#VALUE!</v>
      </c>
      <c r="L656" s="109"/>
      <c r="M656" s="109"/>
      <c r="N656" s="109"/>
      <c r="O656" s="109"/>
      <c r="P656" s="109"/>
      <c r="Q656" s="106"/>
      <c r="R656" s="109"/>
      <c r="S656" s="109"/>
      <c r="T656" s="109"/>
    </row>
    <row r="657" spans="1:20" s="5" customFormat="1" ht="12.75">
      <c r="A657" s="8">
        <v>99199</v>
      </c>
      <c r="B657" s="8" t="s">
        <v>931</v>
      </c>
      <c r="C657" s="8"/>
      <c r="D657" s="10" t="s">
        <v>532</v>
      </c>
      <c r="E657" s="10">
        <v>1</v>
      </c>
      <c r="F657" s="10" t="s">
        <v>493</v>
      </c>
      <c r="G657" s="10" t="s">
        <v>493</v>
      </c>
      <c r="H657" s="10" t="s">
        <v>493</v>
      </c>
      <c r="I657" s="11" t="s">
        <v>932</v>
      </c>
      <c r="J657" s="109" t="s">
        <v>686</v>
      </c>
      <c r="K657" s="162" t="e">
        <f>J657*0.58</f>
        <v>#VALUE!</v>
      </c>
      <c r="L657" s="109"/>
      <c r="M657" s="109"/>
      <c r="N657" s="109"/>
      <c r="O657" s="109"/>
      <c r="P657" s="109"/>
      <c r="Q657" s="106"/>
      <c r="R657" s="109"/>
      <c r="S657" s="109"/>
      <c r="T657" s="109"/>
    </row>
    <row r="658" spans="1:20" s="5" customFormat="1" ht="12.75">
      <c r="A658" s="8">
        <v>99467</v>
      </c>
      <c r="B658" s="8" t="s">
        <v>893</v>
      </c>
      <c r="C658" s="8"/>
      <c r="D658" s="10" t="s">
        <v>532</v>
      </c>
      <c r="E658" s="10">
        <v>1</v>
      </c>
      <c r="F658" s="10" t="s">
        <v>493</v>
      </c>
      <c r="G658" s="10" t="s">
        <v>493</v>
      </c>
      <c r="H658" s="10" t="s">
        <v>493</v>
      </c>
      <c r="I658" s="11" t="s">
        <v>894</v>
      </c>
      <c r="J658" s="109" t="s">
        <v>686</v>
      </c>
      <c r="K658" s="162" t="e">
        <f>J658*0.58</f>
        <v>#VALUE!</v>
      </c>
      <c r="L658" s="109"/>
      <c r="M658" s="109"/>
      <c r="N658" s="109"/>
      <c r="O658" s="109"/>
      <c r="P658" s="109"/>
      <c r="Q658" s="106"/>
      <c r="R658" s="109"/>
      <c r="S658" s="109"/>
      <c r="T658" s="109"/>
    </row>
    <row r="659" spans="1:20" s="5" customFormat="1" ht="12.75">
      <c r="A659" s="8">
        <v>99110</v>
      </c>
      <c r="B659" s="14" t="s">
        <v>614</v>
      </c>
      <c r="C659" s="8"/>
      <c r="D659" s="10" t="s">
        <v>532</v>
      </c>
      <c r="E659" s="10">
        <v>1</v>
      </c>
      <c r="F659" s="10" t="s">
        <v>493</v>
      </c>
      <c r="G659" s="10" t="s">
        <v>493</v>
      </c>
      <c r="H659" s="10" t="s">
        <v>493</v>
      </c>
      <c r="I659" s="10" t="s">
        <v>168</v>
      </c>
      <c r="J659" s="109">
        <v>147.30000000000001</v>
      </c>
      <c r="K659" s="162">
        <f>J659*0.58</f>
        <v>85.433999999999997</v>
      </c>
      <c r="L659" s="109"/>
      <c r="M659" s="109"/>
      <c r="N659" s="109"/>
      <c r="O659" s="106"/>
      <c r="P659" s="106"/>
      <c r="Q659" s="106"/>
      <c r="R659" s="109"/>
      <c r="S659" s="109"/>
      <c r="T659" s="109"/>
    </row>
    <row r="660" spans="1:20" s="5" customFormat="1" ht="12.75">
      <c r="A660" s="93" t="s">
        <v>538</v>
      </c>
      <c r="D660" s="10"/>
      <c r="E660" s="10"/>
      <c r="G660" s="10"/>
      <c r="H660" s="10"/>
      <c r="I660" s="10"/>
      <c r="J660" s="109"/>
      <c r="K660" s="162">
        <f>J660*0.58</f>
        <v>0</v>
      </c>
      <c r="L660" s="109"/>
      <c r="M660" s="109"/>
      <c r="N660" s="109"/>
      <c r="O660" s="106"/>
      <c r="P660" s="106"/>
      <c r="Q660" s="106"/>
      <c r="R660" s="109"/>
      <c r="S660" s="109"/>
      <c r="T660" s="109"/>
    </row>
    <row r="661" spans="1:20" s="5" customFormat="1" ht="12.75">
      <c r="A661" s="8">
        <v>99104</v>
      </c>
      <c r="B661" s="8" t="s">
        <v>177</v>
      </c>
      <c r="C661" s="8"/>
      <c r="D661" s="10" t="s">
        <v>532</v>
      </c>
      <c r="E661" s="10">
        <v>1</v>
      </c>
      <c r="F661" s="10" t="s">
        <v>493</v>
      </c>
      <c r="G661" s="10" t="s">
        <v>493</v>
      </c>
      <c r="H661" s="10" t="s">
        <v>493</v>
      </c>
      <c r="I661" s="10" t="s">
        <v>178</v>
      </c>
      <c r="J661" s="109">
        <v>414.07</v>
      </c>
      <c r="K661" s="162">
        <f>J661*0.58</f>
        <v>240.16059999999999</v>
      </c>
      <c r="L661" s="109"/>
      <c r="M661" s="109"/>
      <c r="N661" s="109"/>
      <c r="O661" s="106"/>
      <c r="P661" s="106"/>
      <c r="Q661" s="106"/>
      <c r="R661" s="109"/>
      <c r="S661" s="109"/>
      <c r="T661" s="109"/>
    </row>
    <row r="662" spans="1:20" s="5" customFormat="1" ht="12.75">
      <c r="A662" s="8">
        <v>99105</v>
      </c>
      <c r="B662" s="8" t="s">
        <v>179</v>
      </c>
      <c r="C662" s="8"/>
      <c r="D662" s="10" t="s">
        <v>532</v>
      </c>
      <c r="E662" s="10">
        <v>1</v>
      </c>
      <c r="F662" s="10" t="s">
        <v>493</v>
      </c>
      <c r="G662" s="10" t="s">
        <v>493</v>
      </c>
      <c r="H662" s="10" t="s">
        <v>493</v>
      </c>
      <c r="I662" s="10" t="s">
        <v>180</v>
      </c>
      <c r="J662" s="109">
        <v>486.16</v>
      </c>
      <c r="K662" s="162">
        <f>J662*0.58</f>
        <v>281.97280000000001</v>
      </c>
      <c r="L662" s="109"/>
      <c r="M662" s="109"/>
      <c r="N662" s="109"/>
      <c r="O662" s="106"/>
      <c r="P662" s="106"/>
      <c r="Q662" s="106"/>
      <c r="R662" s="109"/>
      <c r="S662" s="109"/>
      <c r="T662" s="109"/>
    </row>
    <row r="663" spans="1:20" s="5" customFormat="1" ht="12.75">
      <c r="A663" s="8">
        <v>99106</v>
      </c>
      <c r="B663" s="8" t="s">
        <v>181</v>
      </c>
      <c r="C663" s="8"/>
      <c r="D663" s="10" t="s">
        <v>532</v>
      </c>
      <c r="E663" s="10">
        <v>1</v>
      </c>
      <c r="F663" s="10" t="s">
        <v>493</v>
      </c>
      <c r="G663" s="10" t="s">
        <v>493</v>
      </c>
      <c r="H663" s="10" t="s">
        <v>493</v>
      </c>
      <c r="I663" s="10" t="s">
        <v>282</v>
      </c>
      <c r="J663" s="109">
        <v>147.30000000000001</v>
      </c>
      <c r="K663" s="162">
        <f>J663*0.58</f>
        <v>85.433999999999997</v>
      </c>
      <c r="L663" s="109"/>
      <c r="M663" s="109"/>
      <c r="N663" s="109"/>
      <c r="O663" s="106"/>
      <c r="P663" s="106"/>
      <c r="Q663" s="106"/>
      <c r="R663" s="109"/>
      <c r="S663" s="109"/>
      <c r="T663" s="109"/>
    </row>
    <row r="664" spans="1:20" s="5" customFormat="1" ht="12.75">
      <c r="A664" s="8">
        <v>99124</v>
      </c>
      <c r="B664" s="5" t="s">
        <v>599</v>
      </c>
      <c r="C664" s="8"/>
      <c r="D664" s="10"/>
      <c r="E664" s="10"/>
      <c r="F664" s="10"/>
      <c r="G664" s="10"/>
      <c r="H664" s="10"/>
      <c r="I664" s="10" t="s">
        <v>600</v>
      </c>
      <c r="J664" s="109">
        <v>127.26</v>
      </c>
      <c r="K664" s="162">
        <f>J664*0.58</f>
        <v>73.8108</v>
      </c>
      <c r="L664" s="109"/>
      <c r="M664" s="109"/>
      <c r="N664" s="109"/>
      <c r="O664" s="106"/>
      <c r="P664" s="106"/>
      <c r="Q664" s="106"/>
      <c r="R664" s="109"/>
      <c r="S664" s="109"/>
      <c r="T664" s="109"/>
    </row>
    <row r="665" spans="1:20" s="5" customFormat="1" ht="12.75">
      <c r="A665" s="94" t="s">
        <v>48</v>
      </c>
      <c r="B665" s="8"/>
      <c r="C665" s="153"/>
      <c r="D665" s="11"/>
      <c r="E665" s="95"/>
      <c r="F665" s="11"/>
      <c r="G665" s="10"/>
      <c r="H665" s="10"/>
      <c r="I665" s="10"/>
      <c r="J665" s="109"/>
      <c r="K665" s="162">
        <f>J665*0.58</f>
        <v>0</v>
      </c>
      <c r="L665" s="109"/>
      <c r="M665" s="109"/>
      <c r="N665" s="109"/>
      <c r="O665" s="106"/>
      <c r="P665" s="106"/>
      <c r="Q665" s="106"/>
      <c r="R665" s="109"/>
      <c r="S665" s="109"/>
      <c r="T665" s="109"/>
    </row>
    <row r="666" spans="1:20" s="5" customFormat="1" ht="12.75">
      <c r="A666" s="8">
        <v>99202</v>
      </c>
      <c r="B666" s="8" t="s">
        <v>898</v>
      </c>
      <c r="C666" s="97"/>
      <c r="D666" s="10" t="s">
        <v>532</v>
      </c>
      <c r="E666" s="10">
        <v>1</v>
      </c>
      <c r="F666" s="12" t="s">
        <v>493</v>
      </c>
      <c r="G666" s="118" t="s">
        <v>493</v>
      </c>
      <c r="H666" s="118" t="s">
        <v>493</v>
      </c>
      <c r="I666" s="12" t="s">
        <v>837</v>
      </c>
      <c r="J666" s="109" t="s">
        <v>686</v>
      </c>
      <c r="K666" s="162" t="e">
        <f>J666*0.58</f>
        <v>#VALUE!</v>
      </c>
      <c r="L666" s="109"/>
      <c r="M666" s="109"/>
      <c r="N666" s="109"/>
      <c r="O666" s="109"/>
      <c r="P666" s="109"/>
      <c r="Q666" s="106"/>
      <c r="R666" s="109"/>
      <c r="S666" s="109"/>
      <c r="T666" s="109"/>
    </row>
    <row r="667" spans="1:20" s="96" customFormat="1" ht="12.75">
      <c r="A667" s="8">
        <v>99203</v>
      </c>
      <c r="B667" s="8" t="s">
        <v>899</v>
      </c>
      <c r="C667" s="154"/>
      <c r="D667" s="10" t="s">
        <v>532</v>
      </c>
      <c r="E667" s="10">
        <v>1</v>
      </c>
      <c r="F667" s="12" t="s">
        <v>493</v>
      </c>
      <c r="G667" s="118" t="s">
        <v>493</v>
      </c>
      <c r="H667" s="118" t="s">
        <v>493</v>
      </c>
      <c r="I667" s="12" t="s">
        <v>838</v>
      </c>
      <c r="J667" s="109" t="s">
        <v>686</v>
      </c>
      <c r="K667" s="162" t="e">
        <f>J667*0.58</f>
        <v>#VALUE!</v>
      </c>
      <c r="L667" s="109"/>
      <c r="M667" s="113"/>
      <c r="N667" s="113"/>
      <c r="O667" s="109"/>
      <c r="P667" s="109"/>
      <c r="Q667" s="106"/>
      <c r="R667" s="113"/>
      <c r="S667" s="113"/>
      <c r="T667" s="113"/>
    </row>
    <row r="668" spans="1:20" s="5" customFormat="1" ht="12.75">
      <c r="A668" s="8">
        <v>991126</v>
      </c>
      <c r="B668" s="5" t="s">
        <v>238</v>
      </c>
      <c r="C668" s="153"/>
      <c r="D668" s="10" t="s">
        <v>532</v>
      </c>
      <c r="E668" s="10">
        <v>1</v>
      </c>
      <c r="F668" s="12" t="s">
        <v>493</v>
      </c>
      <c r="G668" s="12" t="s">
        <v>493</v>
      </c>
      <c r="H668" s="12" t="s">
        <v>493</v>
      </c>
      <c r="I668" s="12" t="s">
        <v>493</v>
      </c>
      <c r="J668" s="109" t="s">
        <v>686</v>
      </c>
      <c r="K668" s="162" t="e">
        <f>J668*0.58</f>
        <v>#VALUE!</v>
      </c>
      <c r="L668" s="109"/>
      <c r="M668" s="109"/>
      <c r="N668" s="109"/>
      <c r="O668" s="109"/>
      <c r="P668" s="109"/>
      <c r="Q668" s="106"/>
      <c r="R668" s="109"/>
      <c r="S668" s="109"/>
      <c r="T668" s="109"/>
    </row>
    <row r="669" spans="1:20" s="5" customFormat="1" ht="12.75">
      <c r="A669" s="8">
        <v>991125</v>
      </c>
      <c r="B669" s="5" t="s">
        <v>239</v>
      </c>
      <c r="C669" s="153"/>
      <c r="D669" s="10" t="s">
        <v>532</v>
      </c>
      <c r="E669" s="10">
        <v>1</v>
      </c>
      <c r="F669" s="12" t="s">
        <v>493</v>
      </c>
      <c r="G669" s="12" t="s">
        <v>493</v>
      </c>
      <c r="H669" s="12" t="s">
        <v>493</v>
      </c>
      <c r="I669" s="12" t="s">
        <v>493</v>
      </c>
      <c r="J669" s="109" t="s">
        <v>686</v>
      </c>
      <c r="K669" s="162" t="e">
        <f>J669*0.58</f>
        <v>#VALUE!</v>
      </c>
      <c r="L669" s="109"/>
      <c r="M669" s="109"/>
      <c r="N669" s="109"/>
      <c r="O669" s="109"/>
      <c r="P669" s="109"/>
      <c r="Q669" s="106"/>
      <c r="R669" s="109"/>
      <c r="S669" s="109"/>
      <c r="T669" s="109"/>
    </row>
    <row r="670" spans="1:20" s="5" customFormat="1" ht="12.75">
      <c r="A670" s="93" t="s">
        <v>311</v>
      </c>
      <c r="C670" s="8"/>
      <c r="D670" s="10"/>
      <c r="E670" s="10"/>
      <c r="F670" s="12"/>
      <c r="G670" s="12"/>
      <c r="H670" s="12"/>
      <c r="I670" s="12"/>
      <c r="J670" s="109"/>
      <c r="K670" s="162">
        <f>J670*0.58</f>
        <v>0</v>
      </c>
      <c r="L670" s="109"/>
      <c r="M670" s="109"/>
      <c r="N670" s="109"/>
      <c r="O670" s="109"/>
      <c r="P670" s="109"/>
      <c r="Q670" s="106"/>
      <c r="R670" s="109"/>
      <c r="S670" s="109"/>
      <c r="T670" s="109"/>
    </row>
    <row r="671" spans="1:20" s="5" customFormat="1" ht="12.75">
      <c r="A671" s="8">
        <v>99132</v>
      </c>
      <c r="B671" s="5" t="s">
        <v>900</v>
      </c>
      <c r="D671" s="10" t="s">
        <v>532</v>
      </c>
      <c r="E671" s="10">
        <v>1</v>
      </c>
      <c r="F671" s="12" t="s">
        <v>493</v>
      </c>
      <c r="G671" s="12" t="s">
        <v>493</v>
      </c>
      <c r="H671" s="12" t="s">
        <v>493</v>
      </c>
      <c r="I671" s="12" t="s">
        <v>493</v>
      </c>
      <c r="J671" s="109" t="s">
        <v>686</v>
      </c>
      <c r="K671" s="162" t="e">
        <f>J671*0.58</f>
        <v>#VALUE!</v>
      </c>
      <c r="L671" s="109"/>
      <c r="M671" s="109"/>
      <c r="N671" s="109"/>
      <c r="O671" s="109"/>
      <c r="P671" s="109"/>
      <c r="Q671" s="106"/>
      <c r="R671" s="109"/>
      <c r="S671" s="109"/>
      <c r="T671" s="109"/>
    </row>
    <row r="672" spans="1:20" s="5" customFormat="1" ht="12.75">
      <c r="A672" s="8">
        <v>99133</v>
      </c>
      <c r="B672" s="5" t="s">
        <v>901</v>
      </c>
      <c r="D672" s="10" t="s">
        <v>532</v>
      </c>
      <c r="E672" s="10">
        <v>1</v>
      </c>
      <c r="F672" s="12" t="s">
        <v>493</v>
      </c>
      <c r="G672" s="12" t="s">
        <v>493</v>
      </c>
      <c r="H672" s="12" t="s">
        <v>493</v>
      </c>
      <c r="I672" s="12" t="s">
        <v>493</v>
      </c>
      <c r="J672" s="109" t="s">
        <v>686</v>
      </c>
      <c r="K672" s="162" t="e">
        <f>J672*0.58</f>
        <v>#VALUE!</v>
      </c>
      <c r="L672" s="109"/>
      <c r="M672" s="109"/>
      <c r="N672" s="109"/>
      <c r="O672" s="109"/>
      <c r="P672" s="109"/>
      <c r="Q672" s="106"/>
      <c r="R672" s="109"/>
      <c r="S672" s="109"/>
      <c r="T672" s="109"/>
    </row>
    <row r="673" spans="1:20" s="5" customFormat="1" ht="12.75">
      <c r="A673" s="8">
        <v>99353</v>
      </c>
      <c r="B673" s="8" t="s">
        <v>415</v>
      </c>
      <c r="C673" s="8"/>
      <c r="D673" s="10" t="s">
        <v>532</v>
      </c>
      <c r="E673" s="10">
        <v>1</v>
      </c>
      <c r="F673" s="12" t="s">
        <v>493</v>
      </c>
      <c r="G673" s="12" t="s">
        <v>493</v>
      </c>
      <c r="H673" s="12" t="s">
        <v>493</v>
      </c>
      <c r="I673" s="12" t="s">
        <v>493</v>
      </c>
      <c r="J673" s="109" t="s">
        <v>686</v>
      </c>
      <c r="K673" s="162" t="e">
        <f>J673*0.58</f>
        <v>#VALUE!</v>
      </c>
      <c r="L673" s="109"/>
      <c r="M673" s="109"/>
      <c r="N673" s="109"/>
      <c r="O673" s="109"/>
      <c r="P673" s="109"/>
      <c r="Q673" s="106"/>
      <c r="R673" s="109"/>
      <c r="S673" s="109"/>
      <c r="T673" s="109"/>
    </row>
    <row r="674" spans="1:20" s="5" customFormat="1" ht="12.75">
      <c r="A674" s="8">
        <v>99065</v>
      </c>
      <c r="B674" s="8" t="s">
        <v>588</v>
      </c>
      <c r="C674" s="8"/>
      <c r="D674" s="10" t="s">
        <v>532</v>
      </c>
      <c r="E674" s="10">
        <v>1</v>
      </c>
      <c r="F674" s="12" t="s">
        <v>493</v>
      </c>
      <c r="G674" s="12" t="s">
        <v>493</v>
      </c>
      <c r="H674" s="12" t="s">
        <v>493</v>
      </c>
      <c r="I674" s="12" t="s">
        <v>493</v>
      </c>
      <c r="J674" s="109" t="s">
        <v>686</v>
      </c>
      <c r="K674" s="162" t="e">
        <f>J674*0.58</f>
        <v>#VALUE!</v>
      </c>
      <c r="L674" s="109"/>
      <c r="M674" s="109"/>
      <c r="N674" s="109"/>
      <c r="O674" s="109"/>
      <c r="P674" s="109"/>
      <c r="Q674" s="106"/>
      <c r="R674" s="109"/>
      <c r="S674" s="109"/>
      <c r="T674" s="109"/>
    </row>
    <row r="675" spans="1:20" s="5" customFormat="1" ht="12.75">
      <c r="A675" s="8">
        <v>99066</v>
      </c>
      <c r="B675" s="8" t="s">
        <v>587</v>
      </c>
      <c r="C675" s="8"/>
      <c r="D675" s="10" t="s">
        <v>532</v>
      </c>
      <c r="E675" s="10">
        <v>1</v>
      </c>
      <c r="F675" s="12" t="s">
        <v>493</v>
      </c>
      <c r="G675" s="12" t="s">
        <v>493</v>
      </c>
      <c r="H675" s="12" t="s">
        <v>493</v>
      </c>
      <c r="I675" s="12" t="s">
        <v>493</v>
      </c>
      <c r="J675" s="109" t="s">
        <v>686</v>
      </c>
      <c r="K675" s="162" t="e">
        <f>J675*0.58</f>
        <v>#VALUE!</v>
      </c>
      <c r="L675" s="109"/>
      <c r="M675" s="109"/>
      <c r="N675" s="109"/>
      <c r="O675" s="109"/>
      <c r="P675" s="109"/>
      <c r="Q675" s="106"/>
      <c r="R675" s="109"/>
      <c r="S675" s="109"/>
      <c r="T675" s="109"/>
    </row>
    <row r="676" spans="1:20" s="5" customFormat="1" ht="12.75">
      <c r="A676" s="8">
        <v>99067</v>
      </c>
      <c r="B676" s="8" t="s">
        <v>169</v>
      </c>
      <c r="C676" s="8"/>
      <c r="D676" s="10" t="s">
        <v>532</v>
      </c>
      <c r="E676" s="10">
        <v>1</v>
      </c>
      <c r="F676" s="12" t="s">
        <v>493</v>
      </c>
      <c r="G676" s="12" t="s">
        <v>493</v>
      </c>
      <c r="H676" s="12" t="s">
        <v>493</v>
      </c>
      <c r="I676" s="12" t="s">
        <v>493</v>
      </c>
      <c r="J676" s="109" t="s">
        <v>686</v>
      </c>
      <c r="K676" s="162" t="e">
        <f>J676*0.58</f>
        <v>#VALUE!</v>
      </c>
      <c r="L676" s="109"/>
      <c r="M676" s="109"/>
      <c r="N676" s="109"/>
      <c r="O676" s="109"/>
      <c r="P676" s="109"/>
      <c r="Q676" s="106"/>
      <c r="R676" s="109"/>
      <c r="S676" s="109"/>
      <c r="T676" s="109"/>
    </row>
    <row r="677" spans="1:20" s="5" customFormat="1" ht="12.75">
      <c r="A677" s="8">
        <v>99068</v>
      </c>
      <c r="B677" s="8" t="s">
        <v>365</v>
      </c>
      <c r="C677" s="8"/>
      <c r="D677" s="10" t="s">
        <v>532</v>
      </c>
      <c r="E677" s="10">
        <v>1</v>
      </c>
      <c r="F677" s="12" t="s">
        <v>493</v>
      </c>
      <c r="G677" s="12" t="s">
        <v>493</v>
      </c>
      <c r="H677" s="12" t="s">
        <v>493</v>
      </c>
      <c r="I677" s="12" t="s">
        <v>493</v>
      </c>
      <c r="J677" s="109" t="s">
        <v>686</v>
      </c>
      <c r="K677" s="162" t="e">
        <f>J677*0.58</f>
        <v>#VALUE!</v>
      </c>
      <c r="L677" s="109"/>
      <c r="M677" s="109"/>
      <c r="N677" s="109"/>
      <c r="O677" s="109"/>
      <c r="P677" s="109"/>
      <c r="Q677" s="106"/>
      <c r="R677" s="109"/>
      <c r="S677" s="109"/>
      <c r="T677" s="109"/>
    </row>
    <row r="678" spans="1:20" s="5" customFormat="1" ht="51">
      <c r="A678" s="8">
        <v>991087</v>
      </c>
      <c r="B678" s="13" t="s">
        <v>902</v>
      </c>
      <c r="C678" s="13"/>
      <c r="D678" s="10" t="s">
        <v>532</v>
      </c>
      <c r="E678" s="10">
        <v>1</v>
      </c>
      <c r="F678" s="12" t="s">
        <v>493</v>
      </c>
      <c r="G678" s="12" t="s">
        <v>493</v>
      </c>
      <c r="H678" s="12" t="s">
        <v>493</v>
      </c>
      <c r="I678" s="12" t="s">
        <v>493</v>
      </c>
      <c r="J678" s="109" t="s">
        <v>686</v>
      </c>
      <c r="K678" s="162" t="e">
        <f>J678*0.58</f>
        <v>#VALUE!</v>
      </c>
      <c r="L678" s="109"/>
      <c r="M678" s="109"/>
      <c r="N678" s="109"/>
      <c r="O678" s="109"/>
      <c r="P678" s="109"/>
      <c r="Q678" s="106"/>
      <c r="R678" s="109"/>
      <c r="S678" s="109"/>
      <c r="T678" s="109"/>
    </row>
    <row r="679" spans="1:20" s="5" customFormat="1" ht="51">
      <c r="A679" s="8">
        <v>991088</v>
      </c>
      <c r="B679" s="13" t="s">
        <v>903</v>
      </c>
      <c r="C679" s="13"/>
      <c r="D679" s="10" t="s">
        <v>532</v>
      </c>
      <c r="E679" s="10">
        <v>1</v>
      </c>
      <c r="F679" s="12" t="s">
        <v>493</v>
      </c>
      <c r="G679" s="12" t="s">
        <v>493</v>
      </c>
      <c r="H679" s="12" t="s">
        <v>493</v>
      </c>
      <c r="I679" s="12" t="s">
        <v>493</v>
      </c>
      <c r="J679" s="109" t="s">
        <v>686</v>
      </c>
      <c r="K679" s="162" t="e">
        <f>J679*0.58</f>
        <v>#VALUE!</v>
      </c>
      <c r="L679" s="109"/>
      <c r="M679" s="109"/>
      <c r="N679" s="109"/>
      <c r="O679" s="109"/>
      <c r="P679" s="109"/>
      <c r="Q679" s="106"/>
      <c r="R679" s="109"/>
      <c r="S679" s="109"/>
      <c r="T679" s="109"/>
    </row>
    <row r="680" spans="1:20" s="5" customFormat="1" ht="38.25">
      <c r="A680" s="8">
        <v>991089</v>
      </c>
      <c r="B680" s="13" t="s">
        <v>2178</v>
      </c>
      <c r="C680" s="13"/>
      <c r="D680" s="10" t="s">
        <v>532</v>
      </c>
      <c r="E680" s="10">
        <v>1</v>
      </c>
      <c r="F680" s="12" t="s">
        <v>493</v>
      </c>
      <c r="G680" s="12" t="s">
        <v>493</v>
      </c>
      <c r="H680" s="12" t="s">
        <v>493</v>
      </c>
      <c r="I680" s="12" t="s">
        <v>493</v>
      </c>
      <c r="J680" s="109" t="s">
        <v>686</v>
      </c>
      <c r="K680" s="162" t="e">
        <f>J680*0.58</f>
        <v>#VALUE!</v>
      </c>
      <c r="L680" s="109"/>
      <c r="M680" s="109"/>
      <c r="N680" s="109"/>
      <c r="O680" s="109"/>
      <c r="P680" s="109"/>
      <c r="Q680" s="106"/>
      <c r="R680" s="109"/>
      <c r="S680" s="109"/>
      <c r="T680" s="109"/>
    </row>
    <row r="681" spans="1:20" s="5" customFormat="1" ht="12.75">
      <c r="A681" s="8">
        <v>99039</v>
      </c>
      <c r="B681" s="8" t="s">
        <v>769</v>
      </c>
      <c r="C681" s="8"/>
      <c r="D681" s="10" t="s">
        <v>532</v>
      </c>
      <c r="E681" s="10">
        <v>1</v>
      </c>
      <c r="F681" s="12" t="s">
        <v>493</v>
      </c>
      <c r="G681" s="12" t="s">
        <v>493</v>
      </c>
      <c r="H681" s="12" t="s">
        <v>493</v>
      </c>
      <c r="I681" s="12" t="s">
        <v>493</v>
      </c>
      <c r="J681" s="109" t="s">
        <v>686</v>
      </c>
      <c r="K681" s="162" t="e">
        <f>J681*0.58</f>
        <v>#VALUE!</v>
      </c>
      <c r="L681" s="109"/>
      <c r="M681" s="109"/>
      <c r="N681" s="109"/>
      <c r="O681" s="109"/>
      <c r="P681" s="109"/>
      <c r="Q681" s="106"/>
      <c r="R681" s="109"/>
      <c r="S681" s="109"/>
      <c r="T681" s="109"/>
    </row>
    <row r="682" spans="1:20" s="5" customFormat="1" ht="12.75">
      <c r="A682" s="8">
        <v>99143</v>
      </c>
      <c r="B682" s="8" t="s">
        <v>770</v>
      </c>
      <c r="C682" s="8"/>
      <c r="D682" s="10" t="s">
        <v>532</v>
      </c>
      <c r="E682" s="10">
        <v>1</v>
      </c>
      <c r="F682" s="12" t="s">
        <v>493</v>
      </c>
      <c r="G682" s="12" t="s">
        <v>493</v>
      </c>
      <c r="H682" s="12" t="s">
        <v>493</v>
      </c>
      <c r="I682" s="12" t="s">
        <v>493</v>
      </c>
      <c r="J682" s="109" t="s">
        <v>686</v>
      </c>
      <c r="K682" s="162" t="e">
        <f>J682*0.58</f>
        <v>#VALUE!</v>
      </c>
      <c r="L682" s="109"/>
      <c r="M682" s="109"/>
      <c r="N682" s="109"/>
      <c r="O682" s="109"/>
      <c r="P682" s="109"/>
      <c r="Q682" s="106"/>
      <c r="R682" s="109"/>
      <c r="S682" s="109"/>
      <c r="T682" s="109"/>
    </row>
    <row r="683" spans="1:20" s="5" customFormat="1" ht="12.75">
      <c r="A683" s="8">
        <v>99091</v>
      </c>
      <c r="B683" s="8" t="s">
        <v>772</v>
      </c>
      <c r="C683" s="8"/>
      <c r="D683" s="10" t="s">
        <v>532</v>
      </c>
      <c r="E683" s="10">
        <v>1</v>
      </c>
      <c r="F683" s="12" t="s">
        <v>493</v>
      </c>
      <c r="G683" s="12" t="s">
        <v>493</v>
      </c>
      <c r="H683" s="12" t="s">
        <v>493</v>
      </c>
      <c r="I683" s="12" t="s">
        <v>493</v>
      </c>
      <c r="J683" s="109" t="s">
        <v>686</v>
      </c>
      <c r="K683" s="162" t="e">
        <f>J683*0.58</f>
        <v>#VALUE!</v>
      </c>
      <c r="L683" s="109"/>
      <c r="M683" s="109"/>
      <c r="N683" s="109"/>
      <c r="O683" s="109"/>
      <c r="P683" s="109"/>
      <c r="Q683" s="106"/>
      <c r="R683" s="109"/>
      <c r="S683" s="109"/>
      <c r="T683" s="109"/>
    </row>
    <row r="684" spans="1:20" s="5" customFormat="1" ht="12.75">
      <c r="A684" s="8">
        <v>990755</v>
      </c>
      <c r="B684" s="5" t="s">
        <v>2220</v>
      </c>
      <c r="D684" s="10" t="s">
        <v>532</v>
      </c>
      <c r="E684" s="10">
        <v>1</v>
      </c>
      <c r="F684" s="12" t="s">
        <v>493</v>
      </c>
      <c r="G684" s="12" t="s">
        <v>493</v>
      </c>
      <c r="H684" s="12" t="s">
        <v>493</v>
      </c>
      <c r="I684" s="12" t="s">
        <v>493</v>
      </c>
      <c r="J684" s="109" t="s">
        <v>686</v>
      </c>
      <c r="K684" s="162" t="e">
        <f>J684*0.58</f>
        <v>#VALUE!</v>
      </c>
      <c r="L684" s="109"/>
      <c r="M684" s="109"/>
      <c r="N684" s="109"/>
      <c r="O684" s="109"/>
      <c r="P684" s="109"/>
      <c r="Q684" s="106"/>
      <c r="R684" s="109"/>
      <c r="S684" s="109"/>
      <c r="T684" s="109"/>
    </row>
    <row r="685" spans="1:20" s="5" customFormat="1" ht="12.75">
      <c r="A685" s="8">
        <v>990756</v>
      </c>
      <c r="B685" s="5" t="s">
        <v>2219</v>
      </c>
      <c r="D685" s="10" t="s">
        <v>532</v>
      </c>
      <c r="E685" s="10">
        <v>1</v>
      </c>
      <c r="F685" s="12" t="s">
        <v>493</v>
      </c>
      <c r="G685" s="12" t="s">
        <v>493</v>
      </c>
      <c r="H685" s="12" t="s">
        <v>493</v>
      </c>
      <c r="I685" s="12" t="s">
        <v>493</v>
      </c>
      <c r="J685" s="109" t="s">
        <v>686</v>
      </c>
      <c r="K685" s="162" t="e">
        <f>J685*0.58</f>
        <v>#VALUE!</v>
      </c>
      <c r="L685" s="109"/>
      <c r="M685" s="109"/>
      <c r="N685" s="109"/>
      <c r="O685" s="109"/>
      <c r="P685" s="109"/>
      <c r="Q685" s="106"/>
      <c r="R685" s="109"/>
      <c r="S685" s="109"/>
      <c r="T685" s="109"/>
    </row>
    <row r="686" spans="1:20" s="5" customFormat="1" ht="12.75">
      <c r="A686" s="8">
        <v>990762</v>
      </c>
      <c r="B686" s="5" t="s">
        <v>331</v>
      </c>
      <c r="D686" s="10" t="s">
        <v>532</v>
      </c>
      <c r="E686" s="10">
        <v>1</v>
      </c>
      <c r="F686" s="12" t="s">
        <v>493</v>
      </c>
      <c r="G686" s="12" t="s">
        <v>493</v>
      </c>
      <c r="H686" s="12" t="s">
        <v>493</v>
      </c>
      <c r="I686" s="12" t="s">
        <v>493</v>
      </c>
      <c r="J686" s="109" t="s">
        <v>686</v>
      </c>
      <c r="K686" s="162" t="e">
        <f>J686*0.58</f>
        <v>#VALUE!</v>
      </c>
      <c r="L686" s="109"/>
      <c r="M686" s="109"/>
      <c r="N686" s="109"/>
      <c r="O686" s="109"/>
      <c r="P686" s="109"/>
      <c r="Q686" s="106"/>
      <c r="R686" s="109"/>
      <c r="S686" s="109"/>
      <c r="T686" s="109"/>
    </row>
    <row r="687" spans="1:20" s="5" customFormat="1" ht="12.75">
      <c r="A687" s="8">
        <v>990807</v>
      </c>
      <c r="B687" s="5" t="s">
        <v>1210</v>
      </c>
      <c r="D687" s="10" t="s">
        <v>532</v>
      </c>
      <c r="E687" s="10">
        <v>1</v>
      </c>
      <c r="F687" s="12" t="s">
        <v>493</v>
      </c>
      <c r="G687" s="12" t="s">
        <v>493</v>
      </c>
      <c r="H687" s="118" t="s">
        <v>493</v>
      </c>
      <c r="I687" s="12" t="s">
        <v>493</v>
      </c>
      <c r="J687" s="109" t="s">
        <v>686</v>
      </c>
      <c r="K687" s="162" t="e">
        <f>J687*0.58</f>
        <v>#VALUE!</v>
      </c>
      <c r="L687" s="109"/>
      <c r="M687" s="109"/>
      <c r="N687" s="109"/>
      <c r="O687" s="109"/>
      <c r="P687" s="109"/>
      <c r="Q687" s="106"/>
      <c r="R687" s="109"/>
      <c r="S687" s="109"/>
      <c r="T687" s="109"/>
    </row>
    <row r="688" spans="1:20" s="5" customFormat="1" ht="12.75">
      <c r="A688" s="8">
        <v>997781</v>
      </c>
      <c r="B688" s="5" t="s">
        <v>1211</v>
      </c>
      <c r="D688" s="10" t="s">
        <v>532</v>
      </c>
      <c r="E688" s="10">
        <v>1</v>
      </c>
      <c r="F688" s="12" t="s">
        <v>493</v>
      </c>
      <c r="G688" s="12" t="s">
        <v>493</v>
      </c>
      <c r="H688" s="118" t="s">
        <v>493</v>
      </c>
      <c r="I688" s="12" t="s">
        <v>493</v>
      </c>
      <c r="J688" s="109" t="s">
        <v>686</v>
      </c>
      <c r="K688" s="162" t="e">
        <f>J688*0.58</f>
        <v>#VALUE!</v>
      </c>
      <c r="L688" s="109"/>
      <c r="M688" s="109"/>
      <c r="N688" s="109"/>
      <c r="O688" s="109"/>
      <c r="P688" s="109"/>
      <c r="Q688" s="106"/>
      <c r="R688" s="109"/>
      <c r="S688" s="109"/>
      <c r="T688" s="109"/>
    </row>
    <row r="689" spans="1:20" s="5" customFormat="1" ht="12.75">
      <c r="A689" s="8">
        <v>997901</v>
      </c>
      <c r="B689" s="5" t="s">
        <v>2182</v>
      </c>
      <c r="D689" s="10" t="s">
        <v>532</v>
      </c>
      <c r="E689" s="10">
        <v>1</v>
      </c>
      <c r="F689" s="12" t="s">
        <v>493</v>
      </c>
      <c r="G689" s="12" t="s">
        <v>493</v>
      </c>
      <c r="H689" s="118" t="s">
        <v>493</v>
      </c>
      <c r="I689" s="12" t="s">
        <v>493</v>
      </c>
      <c r="J689" s="109"/>
      <c r="K689" s="162">
        <f>J689*0.58</f>
        <v>0</v>
      </c>
      <c r="L689" s="109"/>
      <c r="M689" s="105"/>
      <c r="N689" s="105"/>
      <c r="O689" s="105"/>
      <c r="P689" s="105"/>
      <c r="Q689" s="106"/>
      <c r="R689" s="109"/>
      <c r="S689" s="109"/>
      <c r="T689" s="109"/>
    </row>
    <row r="690" spans="1:20" s="5" customFormat="1" ht="12.75">
      <c r="A690" s="8">
        <v>990838</v>
      </c>
      <c r="B690" s="5" t="s">
        <v>2222</v>
      </c>
      <c r="D690" s="10" t="s">
        <v>532</v>
      </c>
      <c r="E690" s="10">
        <v>1</v>
      </c>
      <c r="F690" s="12" t="s">
        <v>493</v>
      </c>
      <c r="G690" s="12" t="s">
        <v>493</v>
      </c>
      <c r="H690" s="12" t="s">
        <v>493</v>
      </c>
      <c r="I690" s="12" t="s">
        <v>493</v>
      </c>
      <c r="J690" s="109" t="s">
        <v>686</v>
      </c>
      <c r="K690" s="162" t="e">
        <f>J690*0.58</f>
        <v>#VALUE!</v>
      </c>
      <c r="L690" s="109"/>
      <c r="M690" s="109"/>
      <c r="N690" s="109"/>
      <c r="O690" s="109"/>
      <c r="P690" s="109"/>
      <c r="Q690" s="106"/>
      <c r="R690" s="109"/>
      <c r="S690" s="109"/>
      <c r="T690" s="109"/>
    </row>
    <row r="691" spans="1:20" s="5" customFormat="1" ht="12.75">
      <c r="A691" s="8">
        <v>990809</v>
      </c>
      <c r="B691" s="5" t="s">
        <v>2221</v>
      </c>
      <c r="D691" s="10" t="s">
        <v>532</v>
      </c>
      <c r="E691" s="10">
        <v>1</v>
      </c>
      <c r="F691" s="12" t="s">
        <v>493</v>
      </c>
      <c r="G691" s="12" t="s">
        <v>493</v>
      </c>
      <c r="H691" s="118" t="s">
        <v>493</v>
      </c>
      <c r="I691" s="12" t="s">
        <v>493</v>
      </c>
      <c r="J691" s="109" t="s">
        <v>686</v>
      </c>
      <c r="K691" s="162" t="e">
        <f>J691*0.58</f>
        <v>#VALUE!</v>
      </c>
      <c r="L691" s="109"/>
      <c r="M691" s="109"/>
      <c r="N691" s="109"/>
      <c r="O691" s="109"/>
      <c r="P691" s="109"/>
      <c r="Q691" s="106"/>
      <c r="R691" s="109"/>
      <c r="S691" s="109"/>
      <c r="T691" s="109"/>
    </row>
    <row r="692" spans="1:20" s="5" customFormat="1" ht="12.75">
      <c r="A692" s="8">
        <v>990296</v>
      </c>
      <c r="B692" s="5" t="s">
        <v>1146</v>
      </c>
      <c r="D692" s="10" t="s">
        <v>532</v>
      </c>
      <c r="E692" s="10">
        <v>1</v>
      </c>
      <c r="F692" s="12" t="s">
        <v>493</v>
      </c>
      <c r="G692" s="12" t="s">
        <v>493</v>
      </c>
      <c r="H692" s="118" t="s">
        <v>493</v>
      </c>
      <c r="I692" s="12" t="s">
        <v>493</v>
      </c>
      <c r="J692" s="109" t="s">
        <v>686</v>
      </c>
      <c r="K692" s="162" t="e">
        <f>J692*0.58</f>
        <v>#VALUE!</v>
      </c>
      <c r="L692" s="109"/>
      <c r="M692" s="109"/>
      <c r="N692" s="109"/>
      <c r="O692" s="109"/>
      <c r="P692" s="109"/>
      <c r="Q692" s="106"/>
      <c r="R692" s="109"/>
      <c r="S692" s="109"/>
      <c r="T692" s="109"/>
    </row>
    <row r="693" spans="1:20" s="5" customFormat="1" ht="12.75">
      <c r="A693" s="93" t="s">
        <v>105</v>
      </c>
      <c r="D693" s="10"/>
      <c r="E693" s="10"/>
      <c r="F693" s="10"/>
      <c r="G693" s="97"/>
      <c r="H693" s="97"/>
      <c r="I693" s="97"/>
      <c r="J693" s="109"/>
      <c r="K693" s="162">
        <f>J693*0.58</f>
        <v>0</v>
      </c>
      <c r="L693" s="109"/>
      <c r="M693" s="109"/>
      <c r="N693" s="109"/>
      <c r="O693" s="109"/>
      <c r="P693" s="109"/>
      <c r="Q693" s="106"/>
      <c r="R693" s="109"/>
      <c r="S693" s="109"/>
      <c r="T693" s="109"/>
    </row>
    <row r="694" spans="1:20" s="5" customFormat="1" ht="12.75">
      <c r="A694" s="8">
        <v>992020</v>
      </c>
      <c r="B694" s="5" t="s">
        <v>154</v>
      </c>
      <c r="D694" s="10" t="s">
        <v>532</v>
      </c>
      <c r="E694" s="10">
        <v>1</v>
      </c>
      <c r="F694" s="12" t="s">
        <v>493</v>
      </c>
      <c r="G694" s="12" t="s">
        <v>493</v>
      </c>
      <c r="H694" s="12" t="s">
        <v>493</v>
      </c>
      <c r="I694" s="12" t="s">
        <v>493</v>
      </c>
      <c r="J694" s="109" t="s">
        <v>686</v>
      </c>
      <c r="K694" s="162" t="e">
        <f>J694*0.58</f>
        <v>#VALUE!</v>
      </c>
      <c r="L694" s="109"/>
      <c r="M694" s="109"/>
      <c r="N694" s="109"/>
      <c r="O694" s="109"/>
      <c r="P694" s="109"/>
      <c r="Q694" s="106"/>
      <c r="R694" s="109"/>
      <c r="S694" s="109"/>
      <c r="T694" s="109"/>
    </row>
    <row r="695" spans="1:20" s="5" customFormat="1" ht="12.75">
      <c r="A695" s="8">
        <v>99356</v>
      </c>
      <c r="B695" s="5" t="s">
        <v>155</v>
      </c>
      <c r="D695" s="10" t="s">
        <v>532</v>
      </c>
      <c r="E695" s="10">
        <v>1</v>
      </c>
      <c r="F695" s="12" t="s">
        <v>493</v>
      </c>
      <c r="G695" s="12" t="s">
        <v>493</v>
      </c>
      <c r="H695" s="12" t="s">
        <v>493</v>
      </c>
      <c r="I695" s="12" t="s">
        <v>493</v>
      </c>
      <c r="J695" s="109" t="s">
        <v>686</v>
      </c>
      <c r="K695" s="162" t="e">
        <f>J695*0.58</f>
        <v>#VALUE!</v>
      </c>
      <c r="L695" s="109"/>
      <c r="M695" s="109"/>
      <c r="N695" s="109"/>
      <c r="O695" s="109"/>
      <c r="P695" s="109"/>
      <c r="Q695" s="106"/>
      <c r="R695" s="109"/>
      <c r="S695" s="109"/>
      <c r="T695" s="109"/>
    </row>
    <row r="696" spans="1:20" s="5" customFormat="1" ht="12.75">
      <c r="A696" s="8">
        <v>99357</v>
      </c>
      <c r="B696" s="5" t="s">
        <v>407</v>
      </c>
      <c r="D696" s="10" t="s">
        <v>532</v>
      </c>
      <c r="E696" s="10">
        <v>1</v>
      </c>
      <c r="F696" s="12" t="s">
        <v>493</v>
      </c>
      <c r="G696" s="12" t="s">
        <v>493</v>
      </c>
      <c r="H696" s="12" t="s">
        <v>493</v>
      </c>
      <c r="I696" s="12" t="s">
        <v>493</v>
      </c>
      <c r="J696" s="109" t="s">
        <v>686</v>
      </c>
      <c r="K696" s="162" t="e">
        <f>J696*0.58</f>
        <v>#VALUE!</v>
      </c>
      <c r="L696" s="109"/>
      <c r="M696" s="109"/>
      <c r="N696" s="109"/>
      <c r="O696" s="109"/>
      <c r="P696" s="109"/>
      <c r="Q696" s="106"/>
      <c r="R696" s="109"/>
      <c r="S696" s="109"/>
      <c r="T696" s="109"/>
    </row>
    <row r="697" spans="1:20" s="5" customFormat="1" ht="12.75">
      <c r="A697" s="8">
        <v>99358</v>
      </c>
      <c r="B697" s="5" t="s">
        <v>602</v>
      </c>
      <c r="D697" s="10" t="s">
        <v>532</v>
      </c>
      <c r="E697" s="10">
        <v>1</v>
      </c>
      <c r="F697" s="12" t="s">
        <v>493</v>
      </c>
      <c r="G697" s="12" t="s">
        <v>493</v>
      </c>
      <c r="H697" s="12" t="s">
        <v>493</v>
      </c>
      <c r="I697" s="12" t="s">
        <v>493</v>
      </c>
      <c r="J697" s="109" t="s">
        <v>686</v>
      </c>
      <c r="K697" s="162" t="e">
        <f>J697*0.58</f>
        <v>#VALUE!</v>
      </c>
      <c r="L697" s="109"/>
      <c r="M697" s="109"/>
      <c r="N697" s="109"/>
      <c r="O697" s="109"/>
      <c r="P697" s="109"/>
      <c r="Q697" s="106"/>
      <c r="R697" s="109"/>
      <c r="S697" s="109"/>
      <c r="T697" s="109"/>
    </row>
    <row r="698" spans="1:20" s="5" customFormat="1" ht="12.75">
      <c r="A698" s="8">
        <v>99359</v>
      </c>
      <c r="B698" s="5" t="s">
        <v>603</v>
      </c>
      <c r="D698" s="10" t="s">
        <v>532</v>
      </c>
      <c r="E698" s="10">
        <v>1</v>
      </c>
      <c r="F698" s="12" t="s">
        <v>493</v>
      </c>
      <c r="G698" s="12" t="s">
        <v>493</v>
      </c>
      <c r="H698" s="12" t="s">
        <v>493</v>
      </c>
      <c r="I698" s="12" t="s">
        <v>493</v>
      </c>
      <c r="J698" s="109" t="s">
        <v>686</v>
      </c>
      <c r="K698" s="162" t="e">
        <f>J698*0.58</f>
        <v>#VALUE!</v>
      </c>
      <c r="L698" s="109"/>
      <c r="M698" s="109"/>
      <c r="N698" s="109"/>
      <c r="O698" s="109"/>
      <c r="P698" s="109"/>
      <c r="Q698" s="106"/>
      <c r="R698" s="109"/>
      <c r="S698" s="109"/>
      <c r="T698" s="109"/>
    </row>
    <row r="699" spans="1:20" s="5" customFormat="1" ht="12.75">
      <c r="A699" s="8">
        <v>99360</v>
      </c>
      <c r="B699" s="5" t="s">
        <v>442</v>
      </c>
      <c r="D699" s="10" t="s">
        <v>532</v>
      </c>
      <c r="E699" s="10">
        <v>1</v>
      </c>
      <c r="F699" s="12" t="s">
        <v>493</v>
      </c>
      <c r="G699" s="12" t="s">
        <v>493</v>
      </c>
      <c r="H699" s="12" t="s">
        <v>493</v>
      </c>
      <c r="I699" s="12" t="s">
        <v>493</v>
      </c>
      <c r="J699" s="109" t="s">
        <v>686</v>
      </c>
      <c r="K699" s="162" t="e">
        <f>J699*0.58</f>
        <v>#VALUE!</v>
      </c>
      <c r="L699" s="109"/>
      <c r="M699" s="109"/>
      <c r="N699" s="109"/>
      <c r="O699" s="109"/>
      <c r="P699" s="109"/>
      <c r="Q699" s="106"/>
      <c r="R699" s="109"/>
      <c r="S699" s="109"/>
      <c r="T699" s="109"/>
    </row>
    <row r="700" spans="1:20" s="5" customFormat="1" ht="12.75">
      <c r="A700" s="8">
        <v>99361</v>
      </c>
      <c r="B700" s="5" t="s">
        <v>443</v>
      </c>
      <c r="D700" s="10" t="s">
        <v>532</v>
      </c>
      <c r="E700" s="10">
        <v>1</v>
      </c>
      <c r="F700" s="12" t="s">
        <v>493</v>
      </c>
      <c r="G700" s="12" t="s">
        <v>493</v>
      </c>
      <c r="H700" s="12" t="s">
        <v>493</v>
      </c>
      <c r="I700" s="12" t="s">
        <v>493</v>
      </c>
      <c r="J700" s="109" t="s">
        <v>686</v>
      </c>
      <c r="K700" s="162" t="e">
        <f>J700*0.58</f>
        <v>#VALUE!</v>
      </c>
      <c r="L700" s="109"/>
      <c r="M700" s="109"/>
      <c r="N700" s="109"/>
      <c r="O700" s="109"/>
      <c r="P700" s="109"/>
      <c r="Q700" s="106"/>
      <c r="R700" s="109"/>
      <c r="S700" s="109"/>
      <c r="T700" s="109"/>
    </row>
    <row r="701" spans="1:20" s="5" customFormat="1" ht="12.75">
      <c r="A701" s="8">
        <v>99362</v>
      </c>
      <c r="B701" s="5" t="s">
        <v>237</v>
      </c>
      <c r="D701" s="10" t="s">
        <v>532</v>
      </c>
      <c r="E701" s="10">
        <v>1</v>
      </c>
      <c r="F701" s="12" t="s">
        <v>493</v>
      </c>
      <c r="G701" s="12" t="s">
        <v>493</v>
      </c>
      <c r="H701" s="12" t="s">
        <v>493</v>
      </c>
      <c r="I701" s="12" t="s">
        <v>493</v>
      </c>
      <c r="J701" s="109" t="s">
        <v>686</v>
      </c>
      <c r="K701" s="162" t="e">
        <f>J701*0.58</f>
        <v>#VALUE!</v>
      </c>
      <c r="L701" s="109"/>
      <c r="M701" s="109"/>
      <c r="N701" s="109"/>
      <c r="O701" s="109"/>
      <c r="P701" s="109"/>
      <c r="Q701" s="106"/>
      <c r="R701" s="109"/>
      <c r="S701" s="109"/>
      <c r="T701" s="109"/>
    </row>
    <row r="702" spans="1:20" s="5" customFormat="1" ht="12.75">
      <c r="A702" s="8">
        <v>99364</v>
      </c>
      <c r="B702" s="5" t="s">
        <v>771</v>
      </c>
      <c r="D702" s="10" t="s">
        <v>532</v>
      </c>
      <c r="E702" s="10">
        <v>1</v>
      </c>
      <c r="F702" s="12" t="s">
        <v>493</v>
      </c>
      <c r="G702" s="12" t="s">
        <v>493</v>
      </c>
      <c r="H702" s="12" t="s">
        <v>493</v>
      </c>
      <c r="I702" s="12" t="s">
        <v>493</v>
      </c>
      <c r="J702" s="109" t="s">
        <v>686</v>
      </c>
      <c r="K702" s="162" t="e">
        <f>J702*0.58</f>
        <v>#VALUE!</v>
      </c>
      <c r="L702" s="109"/>
      <c r="M702" s="109"/>
      <c r="N702" s="109"/>
      <c r="O702" s="109"/>
      <c r="P702" s="109"/>
      <c r="Q702" s="106"/>
      <c r="R702" s="109"/>
      <c r="S702" s="109"/>
      <c r="T702" s="109"/>
    </row>
    <row r="703" spans="1:20" s="5" customFormat="1" ht="12.75">
      <c r="A703" s="8">
        <v>992225</v>
      </c>
      <c r="B703" s="5" t="s">
        <v>768</v>
      </c>
      <c r="D703" s="10" t="s">
        <v>532</v>
      </c>
      <c r="E703" s="10">
        <v>1</v>
      </c>
      <c r="F703" s="12" t="s">
        <v>493</v>
      </c>
      <c r="G703" s="12" t="s">
        <v>493</v>
      </c>
      <c r="H703" s="12" t="s">
        <v>493</v>
      </c>
      <c r="I703" s="12" t="s">
        <v>493</v>
      </c>
      <c r="J703" s="109" t="s">
        <v>686</v>
      </c>
      <c r="K703" s="162" t="e">
        <f>J703*0.58</f>
        <v>#VALUE!</v>
      </c>
      <c r="L703" s="109"/>
      <c r="M703" s="109"/>
      <c r="N703" s="109"/>
      <c r="O703" s="109"/>
      <c r="P703" s="109"/>
      <c r="Q703" s="106"/>
      <c r="R703" s="109"/>
      <c r="S703" s="109"/>
      <c r="T703" s="109"/>
    </row>
    <row r="704" spans="1:20" s="5" customFormat="1" ht="12.75" customHeight="1">
      <c r="A704" s="93" t="s">
        <v>524</v>
      </c>
      <c r="C704" s="8"/>
      <c r="D704" s="10"/>
      <c r="E704" s="12"/>
      <c r="F704" s="10"/>
      <c r="G704" s="103"/>
      <c r="H704" s="10"/>
      <c r="I704" s="10"/>
      <c r="J704" s="109"/>
      <c r="K704" s="162">
        <f>J704*0.58</f>
        <v>0</v>
      </c>
      <c r="L704" s="109"/>
      <c r="M704" s="109"/>
      <c r="N704" s="109"/>
      <c r="O704" s="109"/>
      <c r="P704" s="109"/>
      <c r="Q704" s="106"/>
      <c r="R704" s="109"/>
      <c r="S704" s="109"/>
      <c r="T704" s="109"/>
    </row>
    <row r="705" spans="1:20" s="5" customFormat="1" ht="12.75">
      <c r="A705" s="8">
        <v>99214</v>
      </c>
      <c r="B705" s="5" t="s">
        <v>839</v>
      </c>
      <c r="D705" s="10" t="s">
        <v>532</v>
      </c>
      <c r="E705" s="10">
        <v>1</v>
      </c>
      <c r="F705" s="12" t="s">
        <v>493</v>
      </c>
      <c r="G705" s="12" t="s">
        <v>493</v>
      </c>
      <c r="H705" s="12" t="s">
        <v>493</v>
      </c>
      <c r="I705" s="12" t="s">
        <v>493</v>
      </c>
      <c r="J705" s="109" t="s">
        <v>686</v>
      </c>
      <c r="K705" s="162" t="e">
        <f>J705*0.58</f>
        <v>#VALUE!</v>
      </c>
      <c r="L705" s="109"/>
      <c r="M705" s="109"/>
      <c r="N705" s="109"/>
      <c r="O705" s="109"/>
      <c r="P705" s="109"/>
      <c r="Q705" s="106"/>
      <c r="R705" s="109"/>
      <c r="S705" s="109"/>
      <c r="T705" s="109"/>
    </row>
    <row r="706" spans="1:20" s="5" customFormat="1" ht="12.75">
      <c r="A706" s="8">
        <v>99218</v>
      </c>
      <c r="B706" s="5" t="s">
        <v>840</v>
      </c>
      <c r="D706" s="10" t="s">
        <v>532</v>
      </c>
      <c r="E706" s="10">
        <v>1</v>
      </c>
      <c r="F706" s="12" t="s">
        <v>493</v>
      </c>
      <c r="G706" s="12" t="s">
        <v>493</v>
      </c>
      <c r="H706" s="12" t="s">
        <v>493</v>
      </c>
      <c r="I706" s="12" t="s">
        <v>493</v>
      </c>
      <c r="J706" s="109" t="s">
        <v>686</v>
      </c>
      <c r="K706" s="162" t="e">
        <f>J706*0.58</f>
        <v>#VALUE!</v>
      </c>
      <c r="L706" s="109"/>
      <c r="M706" s="109"/>
      <c r="N706" s="109"/>
      <c r="O706" s="109"/>
      <c r="P706" s="109"/>
      <c r="Q706" s="106"/>
      <c r="R706" s="109"/>
      <c r="S706" s="109"/>
      <c r="T706" s="109"/>
    </row>
    <row r="707" spans="1:20" s="5" customFormat="1" ht="12.75">
      <c r="A707" s="8">
        <v>99223</v>
      </c>
      <c r="B707" s="5" t="s">
        <v>841</v>
      </c>
      <c r="D707" s="10" t="s">
        <v>532</v>
      </c>
      <c r="E707" s="10">
        <v>1</v>
      </c>
      <c r="F707" s="12" t="s">
        <v>493</v>
      </c>
      <c r="G707" s="12" t="s">
        <v>493</v>
      </c>
      <c r="H707" s="12" t="s">
        <v>493</v>
      </c>
      <c r="I707" s="12" t="s">
        <v>493</v>
      </c>
      <c r="J707" s="109" t="s">
        <v>686</v>
      </c>
      <c r="K707" s="162" t="e">
        <f>J707*0.58</f>
        <v>#VALUE!</v>
      </c>
      <c r="L707" s="109"/>
      <c r="M707" s="109"/>
      <c r="N707" s="109"/>
      <c r="O707" s="109"/>
      <c r="P707" s="109"/>
      <c r="Q707" s="106"/>
      <c r="R707" s="109"/>
      <c r="S707" s="109"/>
      <c r="T707" s="109"/>
    </row>
    <row r="708" spans="1:20" s="5" customFormat="1" ht="12.75">
      <c r="A708" s="8">
        <v>99228</v>
      </c>
      <c r="B708" s="5" t="s">
        <v>842</v>
      </c>
      <c r="D708" s="10" t="s">
        <v>532</v>
      </c>
      <c r="E708" s="10">
        <v>1</v>
      </c>
      <c r="F708" s="12" t="s">
        <v>493</v>
      </c>
      <c r="G708" s="12" t="s">
        <v>493</v>
      </c>
      <c r="H708" s="12" t="s">
        <v>493</v>
      </c>
      <c r="I708" s="12" t="s">
        <v>493</v>
      </c>
      <c r="J708" s="109" t="s">
        <v>686</v>
      </c>
      <c r="K708" s="162" t="e">
        <f>J708*0.58</f>
        <v>#VALUE!</v>
      </c>
      <c r="L708" s="109"/>
      <c r="M708" s="109"/>
      <c r="N708" s="109"/>
      <c r="O708" s="109"/>
      <c r="P708" s="109"/>
      <c r="Q708" s="106"/>
      <c r="R708" s="109"/>
      <c r="S708" s="109"/>
      <c r="T708" s="109"/>
    </row>
    <row r="709" spans="1:20" s="5" customFormat="1" ht="12.75">
      <c r="A709" s="8">
        <v>99272</v>
      </c>
      <c r="B709" s="5" t="s">
        <v>843</v>
      </c>
      <c r="D709" s="10" t="s">
        <v>532</v>
      </c>
      <c r="E709" s="10">
        <v>1</v>
      </c>
      <c r="F709" s="12" t="s">
        <v>493</v>
      </c>
      <c r="G709" s="12" t="s">
        <v>493</v>
      </c>
      <c r="H709" s="12" t="s">
        <v>493</v>
      </c>
      <c r="I709" s="12" t="s">
        <v>493</v>
      </c>
      <c r="J709" s="109" t="s">
        <v>686</v>
      </c>
      <c r="K709" s="162" t="e">
        <f>J709*0.58</f>
        <v>#VALUE!</v>
      </c>
      <c r="L709" s="109"/>
      <c r="M709" s="109"/>
      <c r="N709" s="109"/>
      <c r="O709" s="109"/>
      <c r="P709" s="109"/>
      <c r="Q709" s="106"/>
      <c r="R709" s="109"/>
      <c r="S709" s="109"/>
      <c r="T709" s="109"/>
    </row>
    <row r="710" spans="1:20" s="5" customFormat="1" ht="12.75">
      <c r="A710" s="8">
        <v>99273</v>
      </c>
      <c r="B710" s="5" t="s">
        <v>589</v>
      </c>
      <c r="D710" s="10" t="s">
        <v>532</v>
      </c>
      <c r="E710" s="10">
        <v>1</v>
      </c>
      <c r="F710" s="12" t="s">
        <v>493</v>
      </c>
      <c r="G710" s="12" t="s">
        <v>493</v>
      </c>
      <c r="H710" s="12" t="s">
        <v>493</v>
      </c>
      <c r="I710" s="12" t="s">
        <v>493</v>
      </c>
      <c r="J710" s="109" t="s">
        <v>686</v>
      </c>
      <c r="K710" s="162" t="e">
        <f>J710*0.58</f>
        <v>#VALUE!</v>
      </c>
      <c r="L710" s="109"/>
      <c r="M710" s="109"/>
      <c r="N710" s="109"/>
      <c r="O710" s="109"/>
      <c r="P710" s="109"/>
      <c r="Q710" s="106"/>
      <c r="R710" s="109"/>
      <c r="S710" s="109"/>
      <c r="T710" s="109"/>
    </row>
    <row r="711" spans="1:20" s="5" customFormat="1" ht="12.75">
      <c r="A711" s="8">
        <v>99274</v>
      </c>
      <c r="B711" s="5" t="s">
        <v>590</v>
      </c>
      <c r="D711" s="10" t="s">
        <v>532</v>
      </c>
      <c r="E711" s="10">
        <v>1</v>
      </c>
      <c r="F711" s="12" t="s">
        <v>493</v>
      </c>
      <c r="G711" s="12" t="s">
        <v>493</v>
      </c>
      <c r="H711" s="12" t="s">
        <v>493</v>
      </c>
      <c r="I711" s="12" t="s">
        <v>493</v>
      </c>
      <c r="J711" s="109" t="s">
        <v>686</v>
      </c>
      <c r="K711" s="162" t="e">
        <f>J711*0.58</f>
        <v>#VALUE!</v>
      </c>
      <c r="L711" s="109"/>
      <c r="M711" s="109"/>
      <c r="N711" s="109"/>
      <c r="O711" s="109"/>
      <c r="P711" s="109"/>
      <c r="Q711" s="106"/>
      <c r="R711" s="109"/>
      <c r="S711" s="109"/>
      <c r="T711" s="109"/>
    </row>
    <row r="712" spans="1:20" s="5" customFormat="1" ht="12.75">
      <c r="A712" s="8">
        <v>99281</v>
      </c>
      <c r="B712" s="5" t="s">
        <v>1946</v>
      </c>
      <c r="D712" s="10" t="s">
        <v>532</v>
      </c>
      <c r="E712" s="10">
        <v>1</v>
      </c>
      <c r="F712" s="12" t="s">
        <v>493</v>
      </c>
      <c r="G712" s="12" t="s">
        <v>493</v>
      </c>
      <c r="H712" s="12" t="s">
        <v>493</v>
      </c>
      <c r="I712" s="12" t="s">
        <v>493</v>
      </c>
      <c r="J712" s="109" t="s">
        <v>686</v>
      </c>
      <c r="K712" s="162" t="e">
        <f>J712*0.58</f>
        <v>#VALUE!</v>
      </c>
      <c r="L712" s="109"/>
      <c r="M712" s="109"/>
      <c r="N712" s="109"/>
      <c r="O712" s="109"/>
      <c r="P712" s="109"/>
      <c r="Q712" s="106"/>
      <c r="R712" s="109"/>
      <c r="S712" s="109"/>
      <c r="T712" s="109"/>
    </row>
    <row r="713" spans="1:20" s="5" customFormat="1" ht="12.75">
      <c r="A713" s="8">
        <v>99287</v>
      </c>
      <c r="B713" s="5" t="s">
        <v>844</v>
      </c>
      <c r="D713" s="10" t="s">
        <v>532</v>
      </c>
      <c r="E713" s="10">
        <v>1</v>
      </c>
      <c r="F713" s="12" t="s">
        <v>493</v>
      </c>
      <c r="G713" s="12" t="s">
        <v>493</v>
      </c>
      <c r="H713" s="12" t="s">
        <v>493</v>
      </c>
      <c r="I713" s="12" t="s">
        <v>493</v>
      </c>
      <c r="J713" s="109" t="s">
        <v>686</v>
      </c>
      <c r="K713" s="162" t="e">
        <f>J713*0.58</f>
        <v>#VALUE!</v>
      </c>
      <c r="L713" s="109"/>
      <c r="M713" s="109"/>
      <c r="N713" s="109"/>
      <c r="O713" s="109"/>
      <c r="P713" s="109"/>
      <c r="Q713" s="106"/>
      <c r="R713" s="109"/>
      <c r="S713" s="109"/>
      <c r="T713" s="109"/>
    </row>
    <row r="714" spans="1:20" s="5" customFormat="1" ht="12.75">
      <c r="A714" s="8">
        <v>99303</v>
      </c>
      <c r="B714" s="5" t="s">
        <v>1157</v>
      </c>
      <c r="D714" s="10" t="s">
        <v>532</v>
      </c>
      <c r="E714" s="10">
        <v>1</v>
      </c>
      <c r="F714" s="12" t="s">
        <v>493</v>
      </c>
      <c r="G714" s="12" t="s">
        <v>493</v>
      </c>
      <c r="H714" s="12" t="s">
        <v>493</v>
      </c>
      <c r="I714" s="12" t="s">
        <v>493</v>
      </c>
      <c r="J714" s="109" t="s">
        <v>686</v>
      </c>
      <c r="K714" s="162" t="e">
        <f>J714*0.58</f>
        <v>#VALUE!</v>
      </c>
      <c r="L714" s="109"/>
      <c r="M714" s="109"/>
      <c r="N714" s="109"/>
      <c r="O714" s="109"/>
      <c r="P714" s="109"/>
      <c r="Q714" s="106"/>
      <c r="R714" s="109"/>
      <c r="S714" s="109"/>
      <c r="T714" s="109"/>
    </row>
    <row r="715" spans="1:20" s="5" customFormat="1" ht="12.75">
      <c r="A715" s="8">
        <v>99315</v>
      </c>
      <c r="B715" s="5" t="s">
        <v>845</v>
      </c>
      <c r="D715" s="10" t="s">
        <v>532</v>
      </c>
      <c r="E715" s="10">
        <v>1</v>
      </c>
      <c r="F715" s="12" t="s">
        <v>493</v>
      </c>
      <c r="G715" s="12" t="s">
        <v>493</v>
      </c>
      <c r="H715" s="12" t="s">
        <v>493</v>
      </c>
      <c r="I715" s="12" t="s">
        <v>493</v>
      </c>
      <c r="J715" s="109" t="s">
        <v>686</v>
      </c>
      <c r="K715" s="162" t="e">
        <f>J715*0.58</f>
        <v>#VALUE!</v>
      </c>
      <c r="L715" s="109"/>
      <c r="M715" s="109"/>
      <c r="N715" s="109"/>
      <c r="O715" s="109"/>
      <c r="P715" s="109"/>
      <c r="Q715" s="106"/>
      <c r="R715" s="109"/>
      <c r="S715" s="109"/>
      <c r="T715" s="109"/>
    </row>
    <row r="716" spans="1:20" s="5" customFormat="1" ht="12.75">
      <c r="A716" s="8">
        <v>99316</v>
      </c>
      <c r="B716" s="5" t="s">
        <v>846</v>
      </c>
      <c r="D716" s="10" t="s">
        <v>532</v>
      </c>
      <c r="E716" s="10">
        <v>1</v>
      </c>
      <c r="F716" s="12" t="s">
        <v>493</v>
      </c>
      <c r="G716" s="12" t="s">
        <v>493</v>
      </c>
      <c r="H716" s="12" t="s">
        <v>493</v>
      </c>
      <c r="I716" s="12" t="s">
        <v>493</v>
      </c>
      <c r="J716" s="109" t="s">
        <v>686</v>
      </c>
      <c r="K716" s="162" t="e">
        <f>J716*0.58</f>
        <v>#VALUE!</v>
      </c>
      <c r="L716" s="109"/>
      <c r="M716" s="109"/>
      <c r="N716" s="109"/>
      <c r="O716" s="109"/>
      <c r="P716" s="109"/>
      <c r="Q716" s="106"/>
      <c r="R716" s="109"/>
      <c r="S716" s="109"/>
      <c r="T716" s="109"/>
    </row>
    <row r="717" spans="1:20" s="5" customFormat="1" ht="12.75">
      <c r="A717" s="8">
        <v>99326</v>
      </c>
      <c r="B717" s="5" t="s">
        <v>847</v>
      </c>
      <c r="D717" s="10" t="s">
        <v>532</v>
      </c>
      <c r="E717" s="10">
        <v>1</v>
      </c>
      <c r="F717" s="12" t="s">
        <v>493</v>
      </c>
      <c r="G717" s="12" t="s">
        <v>493</v>
      </c>
      <c r="H717" s="12" t="s">
        <v>493</v>
      </c>
      <c r="I717" s="12" t="s">
        <v>493</v>
      </c>
      <c r="J717" s="109" t="s">
        <v>686</v>
      </c>
      <c r="K717" s="162" t="e">
        <f>J717*0.58</f>
        <v>#VALUE!</v>
      </c>
      <c r="L717" s="109"/>
      <c r="M717" s="109"/>
      <c r="N717" s="109"/>
      <c r="O717" s="109"/>
      <c r="P717" s="109"/>
      <c r="Q717" s="106"/>
      <c r="R717" s="109"/>
      <c r="S717" s="109"/>
      <c r="T717" s="109"/>
    </row>
    <row r="718" spans="1:20" s="5" customFormat="1" ht="12.75">
      <c r="A718" s="8">
        <v>99330</v>
      </c>
      <c r="B718" s="5" t="s">
        <v>848</v>
      </c>
      <c r="D718" s="10" t="s">
        <v>532</v>
      </c>
      <c r="E718" s="10">
        <v>1</v>
      </c>
      <c r="F718" s="12" t="s">
        <v>493</v>
      </c>
      <c r="G718" s="12" t="s">
        <v>493</v>
      </c>
      <c r="H718" s="12" t="s">
        <v>493</v>
      </c>
      <c r="I718" s="12" t="s">
        <v>493</v>
      </c>
      <c r="J718" s="109" t="s">
        <v>686</v>
      </c>
      <c r="K718" s="162" t="e">
        <f>J718*0.58</f>
        <v>#VALUE!</v>
      </c>
      <c r="L718" s="109"/>
      <c r="M718" s="109"/>
      <c r="N718" s="109"/>
      <c r="O718" s="109"/>
      <c r="P718" s="109"/>
      <c r="Q718" s="106"/>
      <c r="R718" s="109"/>
      <c r="S718" s="109"/>
      <c r="T718" s="109"/>
    </row>
    <row r="719" spans="1:20" s="5" customFormat="1" ht="12.75">
      <c r="A719" s="8">
        <v>99334</v>
      </c>
      <c r="B719" s="5" t="s">
        <v>1158</v>
      </c>
      <c r="D719" s="10" t="s">
        <v>532</v>
      </c>
      <c r="E719" s="10">
        <v>1</v>
      </c>
      <c r="F719" s="12" t="s">
        <v>493</v>
      </c>
      <c r="G719" s="12" t="s">
        <v>493</v>
      </c>
      <c r="H719" s="12" t="s">
        <v>493</v>
      </c>
      <c r="I719" s="12" t="s">
        <v>493</v>
      </c>
      <c r="J719" s="109" t="s">
        <v>686</v>
      </c>
      <c r="K719" s="162" t="e">
        <f>J719*0.58</f>
        <v>#VALUE!</v>
      </c>
      <c r="L719" s="109"/>
      <c r="M719" s="109"/>
      <c r="N719" s="109"/>
      <c r="O719" s="109"/>
      <c r="P719" s="109"/>
      <c r="Q719" s="106"/>
      <c r="R719" s="109"/>
      <c r="S719" s="109"/>
      <c r="T719" s="109"/>
    </row>
    <row r="720" spans="1:20" s="5" customFormat="1" ht="12.75">
      <c r="A720" s="8">
        <v>99340</v>
      </c>
      <c r="B720" s="5" t="s">
        <v>849</v>
      </c>
      <c r="D720" s="10" t="s">
        <v>532</v>
      </c>
      <c r="E720" s="10">
        <v>1</v>
      </c>
      <c r="F720" s="12" t="s">
        <v>493</v>
      </c>
      <c r="G720" s="12" t="s">
        <v>493</v>
      </c>
      <c r="H720" s="12" t="s">
        <v>493</v>
      </c>
      <c r="I720" s="12" t="s">
        <v>493</v>
      </c>
      <c r="J720" s="109" t="s">
        <v>686</v>
      </c>
      <c r="K720" s="162" t="e">
        <f>J720*0.58</f>
        <v>#VALUE!</v>
      </c>
      <c r="L720" s="109"/>
      <c r="M720" s="109"/>
      <c r="N720" s="109"/>
      <c r="O720" s="109"/>
      <c r="P720" s="109"/>
      <c r="Q720" s="106"/>
      <c r="R720" s="109"/>
      <c r="S720" s="109"/>
      <c r="T720" s="109"/>
    </row>
    <row r="721" spans="1:20" s="5" customFormat="1" ht="12.75">
      <c r="A721" s="8">
        <v>99351</v>
      </c>
      <c r="B721" s="5" t="s">
        <v>607</v>
      </c>
      <c r="D721" s="10" t="s">
        <v>532</v>
      </c>
      <c r="E721" s="10">
        <v>1</v>
      </c>
      <c r="F721" s="12" t="s">
        <v>493</v>
      </c>
      <c r="G721" s="12" t="s">
        <v>493</v>
      </c>
      <c r="H721" s="12" t="s">
        <v>493</v>
      </c>
      <c r="I721" s="12" t="s">
        <v>493</v>
      </c>
      <c r="J721" s="109" t="s">
        <v>686</v>
      </c>
      <c r="K721" s="162" t="e">
        <f>J721*0.58</f>
        <v>#VALUE!</v>
      </c>
      <c r="L721" s="109"/>
      <c r="M721" s="109"/>
      <c r="N721" s="109"/>
      <c r="O721" s="109"/>
      <c r="P721" s="109"/>
      <c r="Q721" s="106"/>
      <c r="R721" s="109"/>
      <c r="S721" s="109"/>
      <c r="T721" s="109"/>
    </row>
    <row r="722" spans="1:20" s="5" customFormat="1" ht="12.75">
      <c r="A722" s="8">
        <v>99352</v>
      </c>
      <c r="B722" s="5" t="s">
        <v>850</v>
      </c>
      <c r="D722" s="10" t="s">
        <v>532</v>
      </c>
      <c r="E722" s="10">
        <v>1</v>
      </c>
      <c r="F722" s="12" t="s">
        <v>493</v>
      </c>
      <c r="G722" s="12" t="s">
        <v>493</v>
      </c>
      <c r="H722" s="12" t="s">
        <v>493</v>
      </c>
      <c r="I722" s="12" t="s">
        <v>493</v>
      </c>
      <c r="J722" s="109" t="s">
        <v>686</v>
      </c>
      <c r="K722" s="162" t="e">
        <f>J722*0.58</f>
        <v>#VALUE!</v>
      </c>
      <c r="L722" s="109"/>
      <c r="M722" s="109"/>
      <c r="N722" s="109"/>
      <c r="O722" s="109"/>
      <c r="P722" s="109"/>
      <c r="Q722" s="106"/>
      <c r="R722" s="109"/>
      <c r="S722" s="109"/>
      <c r="T722" s="109"/>
    </row>
    <row r="723" spans="1:20" s="5" customFormat="1" ht="12.75">
      <c r="A723" s="8">
        <v>99369</v>
      </c>
      <c r="B723" s="8" t="s">
        <v>851</v>
      </c>
      <c r="D723" s="10" t="s">
        <v>532</v>
      </c>
      <c r="E723" s="10">
        <v>1</v>
      </c>
      <c r="F723" s="12" t="s">
        <v>493</v>
      </c>
      <c r="G723" s="12" t="s">
        <v>493</v>
      </c>
      <c r="H723" s="12" t="s">
        <v>493</v>
      </c>
      <c r="I723" s="12" t="s">
        <v>493</v>
      </c>
      <c r="J723" s="109" t="s">
        <v>686</v>
      </c>
      <c r="K723" s="162" t="e">
        <f>J723*0.58</f>
        <v>#VALUE!</v>
      </c>
      <c r="L723" s="109"/>
      <c r="M723" s="109"/>
      <c r="N723" s="109"/>
      <c r="O723" s="109"/>
      <c r="P723" s="109"/>
      <c r="Q723" s="106"/>
      <c r="R723" s="109"/>
      <c r="S723" s="109"/>
      <c r="T723" s="109"/>
    </row>
    <row r="724" spans="1:20" s="5" customFormat="1" ht="12.75">
      <c r="A724" s="8">
        <v>99370</v>
      </c>
      <c r="B724" s="5" t="s">
        <v>412</v>
      </c>
      <c r="D724" s="10" t="s">
        <v>532</v>
      </c>
      <c r="E724" s="10">
        <v>1</v>
      </c>
      <c r="F724" s="12" t="s">
        <v>493</v>
      </c>
      <c r="G724" s="12" t="s">
        <v>493</v>
      </c>
      <c r="H724" s="12" t="s">
        <v>493</v>
      </c>
      <c r="I724" s="12" t="s">
        <v>493</v>
      </c>
      <c r="J724" s="109" t="s">
        <v>686</v>
      </c>
      <c r="K724" s="162" t="e">
        <f>J724*0.58</f>
        <v>#VALUE!</v>
      </c>
      <c r="L724" s="109"/>
      <c r="M724" s="109"/>
      <c r="N724" s="109"/>
      <c r="O724" s="109"/>
      <c r="P724" s="109"/>
      <c r="Q724" s="106"/>
      <c r="R724" s="109"/>
      <c r="S724" s="109"/>
      <c r="T724" s="109"/>
    </row>
    <row r="725" spans="1:20" s="5" customFormat="1" ht="12.75">
      <c r="A725" s="8">
        <v>99372</v>
      </c>
      <c r="B725" s="8" t="s">
        <v>852</v>
      </c>
      <c r="D725" s="10" t="s">
        <v>532</v>
      </c>
      <c r="E725" s="10">
        <v>1</v>
      </c>
      <c r="F725" s="12" t="s">
        <v>493</v>
      </c>
      <c r="G725" s="12" t="s">
        <v>493</v>
      </c>
      <c r="H725" s="12" t="s">
        <v>493</v>
      </c>
      <c r="I725" s="12" t="s">
        <v>493</v>
      </c>
      <c r="J725" s="109" t="s">
        <v>686</v>
      </c>
      <c r="K725" s="162" t="e">
        <f>J725*0.58</f>
        <v>#VALUE!</v>
      </c>
      <c r="L725" s="109"/>
      <c r="M725" s="109"/>
      <c r="N725" s="109"/>
      <c r="O725" s="109"/>
      <c r="P725" s="109"/>
      <c r="Q725" s="106"/>
      <c r="R725" s="109"/>
      <c r="S725" s="109"/>
      <c r="T725" s="109"/>
    </row>
    <row r="726" spans="1:20" s="5" customFormat="1" ht="12.75">
      <c r="A726" s="8">
        <v>99380</v>
      </c>
      <c r="B726" s="8" t="s">
        <v>853</v>
      </c>
      <c r="D726" s="10" t="s">
        <v>532</v>
      </c>
      <c r="E726" s="10">
        <v>1</v>
      </c>
      <c r="F726" s="12" t="s">
        <v>493</v>
      </c>
      <c r="G726" s="12" t="s">
        <v>493</v>
      </c>
      <c r="H726" s="12" t="s">
        <v>493</v>
      </c>
      <c r="I726" s="12" t="s">
        <v>493</v>
      </c>
      <c r="J726" s="109" t="s">
        <v>686</v>
      </c>
      <c r="K726" s="162" t="e">
        <f>J726*0.58</f>
        <v>#VALUE!</v>
      </c>
      <c r="L726" s="109"/>
      <c r="M726" s="109"/>
      <c r="N726" s="109"/>
      <c r="O726" s="109"/>
      <c r="P726" s="109"/>
      <c r="Q726" s="106"/>
      <c r="R726" s="109"/>
      <c r="S726" s="109"/>
      <c r="T726" s="109"/>
    </row>
    <row r="727" spans="1:20" s="5" customFormat="1" ht="12.75">
      <c r="A727" s="8">
        <v>99384</v>
      </c>
      <c r="B727" s="8" t="s">
        <v>854</v>
      </c>
      <c r="D727" s="10" t="s">
        <v>532</v>
      </c>
      <c r="E727" s="10">
        <v>1</v>
      </c>
      <c r="F727" s="12" t="s">
        <v>493</v>
      </c>
      <c r="G727" s="12" t="s">
        <v>493</v>
      </c>
      <c r="H727" s="12" t="s">
        <v>493</v>
      </c>
      <c r="I727" s="12" t="s">
        <v>493</v>
      </c>
      <c r="J727" s="109" t="s">
        <v>686</v>
      </c>
      <c r="K727" s="162" t="e">
        <f>J727*0.58</f>
        <v>#VALUE!</v>
      </c>
      <c r="L727" s="109"/>
      <c r="M727" s="109"/>
      <c r="N727" s="109"/>
      <c r="O727" s="109"/>
      <c r="P727" s="109"/>
      <c r="Q727" s="106"/>
      <c r="R727" s="109"/>
      <c r="S727" s="109"/>
      <c r="T727" s="109"/>
    </row>
    <row r="728" spans="1:20" s="5" customFormat="1" ht="12.75">
      <c r="A728" s="8">
        <v>99386</v>
      </c>
      <c r="B728" s="8" t="s">
        <v>855</v>
      </c>
      <c r="D728" s="10" t="s">
        <v>532</v>
      </c>
      <c r="E728" s="10">
        <v>1</v>
      </c>
      <c r="F728" s="12" t="s">
        <v>493</v>
      </c>
      <c r="G728" s="12" t="s">
        <v>493</v>
      </c>
      <c r="H728" s="12" t="s">
        <v>493</v>
      </c>
      <c r="I728" s="12" t="s">
        <v>493</v>
      </c>
      <c r="J728" s="109" t="s">
        <v>686</v>
      </c>
      <c r="K728" s="162" t="e">
        <f>J728*0.58</f>
        <v>#VALUE!</v>
      </c>
      <c r="L728" s="109"/>
      <c r="M728" s="109"/>
      <c r="N728" s="109"/>
      <c r="O728" s="109"/>
      <c r="P728" s="109"/>
      <c r="Q728" s="106"/>
      <c r="R728" s="109"/>
      <c r="S728" s="109"/>
      <c r="T728" s="109"/>
    </row>
    <row r="729" spans="1:20" s="5" customFormat="1" ht="12.75">
      <c r="A729" s="8">
        <v>99397</v>
      </c>
      <c r="B729" s="8" t="s">
        <v>856</v>
      </c>
      <c r="D729" s="10" t="s">
        <v>532</v>
      </c>
      <c r="E729" s="10">
        <v>1</v>
      </c>
      <c r="F729" s="12" t="s">
        <v>493</v>
      </c>
      <c r="G729" s="12" t="s">
        <v>493</v>
      </c>
      <c r="H729" s="12" t="s">
        <v>493</v>
      </c>
      <c r="I729" s="12" t="s">
        <v>493</v>
      </c>
      <c r="J729" s="109" t="s">
        <v>686</v>
      </c>
      <c r="K729" s="162" t="e">
        <f>J729*0.58</f>
        <v>#VALUE!</v>
      </c>
      <c r="L729" s="109"/>
      <c r="M729" s="109"/>
      <c r="N729" s="109"/>
      <c r="O729" s="109"/>
      <c r="P729" s="109"/>
      <c r="Q729" s="106"/>
      <c r="R729" s="109"/>
      <c r="S729" s="109"/>
      <c r="T729" s="109"/>
    </row>
    <row r="730" spans="1:20" s="5" customFormat="1" ht="12.75">
      <c r="A730" s="8">
        <v>99401</v>
      </c>
      <c r="B730" s="8" t="s">
        <v>857</v>
      </c>
      <c r="D730" s="10" t="s">
        <v>532</v>
      </c>
      <c r="E730" s="10">
        <v>1</v>
      </c>
      <c r="F730" s="12" t="s">
        <v>493</v>
      </c>
      <c r="G730" s="12" t="s">
        <v>493</v>
      </c>
      <c r="H730" s="12" t="s">
        <v>493</v>
      </c>
      <c r="I730" s="12" t="s">
        <v>493</v>
      </c>
      <c r="J730" s="109" t="s">
        <v>686</v>
      </c>
      <c r="K730" s="162" t="e">
        <f>J730*0.58</f>
        <v>#VALUE!</v>
      </c>
      <c r="L730" s="109"/>
      <c r="M730" s="109"/>
      <c r="N730" s="109"/>
      <c r="O730" s="109"/>
      <c r="P730" s="109"/>
      <c r="Q730" s="106"/>
      <c r="R730" s="109"/>
      <c r="S730" s="109"/>
      <c r="T730" s="109"/>
    </row>
    <row r="731" spans="1:20" s="5" customFormat="1" ht="12.75">
      <c r="A731" s="8">
        <v>99410</v>
      </c>
      <c r="B731" s="8" t="s">
        <v>858</v>
      </c>
      <c r="D731" s="10" t="s">
        <v>532</v>
      </c>
      <c r="E731" s="10">
        <v>1</v>
      </c>
      <c r="F731" s="12" t="s">
        <v>493</v>
      </c>
      <c r="G731" s="12" t="s">
        <v>493</v>
      </c>
      <c r="H731" s="12" t="s">
        <v>493</v>
      </c>
      <c r="I731" s="12" t="s">
        <v>493</v>
      </c>
      <c r="J731" s="109" t="s">
        <v>686</v>
      </c>
      <c r="K731" s="162" t="e">
        <f>J731*0.58</f>
        <v>#VALUE!</v>
      </c>
      <c r="L731" s="109"/>
      <c r="M731" s="109"/>
      <c r="N731" s="109"/>
      <c r="O731" s="109"/>
      <c r="P731" s="109"/>
      <c r="Q731" s="106"/>
      <c r="R731" s="109"/>
      <c r="S731" s="109"/>
      <c r="T731" s="109"/>
    </row>
    <row r="732" spans="1:20" s="5" customFormat="1" ht="12.75">
      <c r="A732" s="8">
        <v>99411</v>
      </c>
      <c r="B732" s="8" t="s">
        <v>859</v>
      </c>
      <c r="D732" s="10" t="s">
        <v>532</v>
      </c>
      <c r="E732" s="10">
        <v>1</v>
      </c>
      <c r="F732" s="12" t="s">
        <v>493</v>
      </c>
      <c r="G732" s="12" t="s">
        <v>493</v>
      </c>
      <c r="H732" s="12" t="s">
        <v>493</v>
      </c>
      <c r="I732" s="12" t="s">
        <v>493</v>
      </c>
      <c r="J732" s="109" t="s">
        <v>686</v>
      </c>
      <c r="K732" s="162" t="e">
        <f>J732*0.58</f>
        <v>#VALUE!</v>
      </c>
      <c r="L732" s="109"/>
      <c r="M732" s="109"/>
      <c r="N732" s="109"/>
      <c r="O732" s="109"/>
      <c r="P732" s="109"/>
      <c r="Q732" s="106"/>
      <c r="R732" s="109"/>
      <c r="S732" s="109"/>
      <c r="T732" s="109"/>
    </row>
    <row r="733" spans="1:20" s="5" customFormat="1" ht="12.75">
      <c r="A733" s="8">
        <v>99414</v>
      </c>
      <c r="B733" s="8" t="s">
        <v>860</v>
      </c>
      <c r="D733" s="10" t="s">
        <v>532</v>
      </c>
      <c r="E733" s="10">
        <v>1</v>
      </c>
      <c r="F733" s="12" t="s">
        <v>493</v>
      </c>
      <c r="G733" s="12" t="s">
        <v>493</v>
      </c>
      <c r="H733" s="12" t="s">
        <v>493</v>
      </c>
      <c r="I733" s="12" t="s">
        <v>493</v>
      </c>
      <c r="J733" s="109" t="s">
        <v>686</v>
      </c>
      <c r="K733" s="162" t="e">
        <f>J733*0.58</f>
        <v>#VALUE!</v>
      </c>
      <c r="L733" s="109"/>
      <c r="M733" s="109"/>
      <c r="N733" s="109"/>
      <c r="O733" s="109"/>
      <c r="P733" s="109"/>
      <c r="Q733" s="106"/>
      <c r="R733" s="109"/>
      <c r="S733" s="109"/>
      <c r="T733" s="109"/>
    </row>
    <row r="734" spans="1:20" s="5" customFormat="1" ht="12.75">
      <c r="A734" s="8">
        <v>99415</v>
      </c>
      <c r="B734" s="8" t="s">
        <v>861</v>
      </c>
      <c r="D734" s="10" t="s">
        <v>532</v>
      </c>
      <c r="E734" s="10">
        <v>1</v>
      </c>
      <c r="F734" s="12" t="s">
        <v>493</v>
      </c>
      <c r="G734" s="12" t="s">
        <v>493</v>
      </c>
      <c r="H734" s="12" t="s">
        <v>493</v>
      </c>
      <c r="I734" s="12" t="s">
        <v>493</v>
      </c>
      <c r="J734" s="109" t="s">
        <v>686</v>
      </c>
      <c r="K734" s="162" t="e">
        <f>J734*0.58</f>
        <v>#VALUE!</v>
      </c>
      <c r="L734" s="109"/>
      <c r="M734" s="109"/>
      <c r="N734" s="109"/>
      <c r="O734" s="109"/>
      <c r="P734" s="109"/>
      <c r="Q734" s="106"/>
      <c r="R734" s="109"/>
      <c r="S734" s="109"/>
      <c r="T734" s="109"/>
    </row>
    <row r="735" spans="1:20" s="5" customFormat="1" ht="12.75">
      <c r="A735" s="8">
        <v>99417</v>
      </c>
      <c r="B735" s="5" t="s">
        <v>82</v>
      </c>
      <c r="D735" s="10" t="s">
        <v>532</v>
      </c>
      <c r="E735" s="10">
        <v>1</v>
      </c>
      <c r="F735" s="12" t="s">
        <v>493</v>
      </c>
      <c r="G735" s="12" t="s">
        <v>493</v>
      </c>
      <c r="H735" s="12" t="s">
        <v>493</v>
      </c>
      <c r="I735" s="12" t="s">
        <v>493</v>
      </c>
      <c r="J735" s="109" t="s">
        <v>686</v>
      </c>
      <c r="K735" s="162" t="e">
        <f>J735*0.58</f>
        <v>#VALUE!</v>
      </c>
      <c r="L735" s="109"/>
      <c r="M735" s="109"/>
      <c r="N735" s="109"/>
      <c r="O735" s="109"/>
      <c r="P735" s="109"/>
      <c r="Q735" s="106"/>
      <c r="R735" s="109"/>
      <c r="S735" s="109"/>
      <c r="T735" s="109"/>
    </row>
    <row r="736" spans="1:20" s="5" customFormat="1" ht="12.75">
      <c r="A736" s="8">
        <v>99418</v>
      </c>
      <c r="B736" s="27" t="s">
        <v>513</v>
      </c>
      <c r="D736" s="10" t="s">
        <v>532</v>
      </c>
      <c r="E736" s="10">
        <v>1</v>
      </c>
      <c r="F736" s="12" t="s">
        <v>493</v>
      </c>
      <c r="G736" s="12" t="s">
        <v>493</v>
      </c>
      <c r="H736" s="12" t="s">
        <v>493</v>
      </c>
      <c r="I736" s="12" t="s">
        <v>493</v>
      </c>
      <c r="J736" s="109" t="s">
        <v>686</v>
      </c>
      <c r="K736" s="162" t="e">
        <f>J736*0.58</f>
        <v>#VALUE!</v>
      </c>
      <c r="L736" s="109"/>
      <c r="M736" s="109"/>
      <c r="N736" s="109"/>
      <c r="O736" s="109"/>
      <c r="P736" s="109"/>
      <c r="Q736" s="106"/>
      <c r="R736" s="109"/>
      <c r="S736" s="109"/>
      <c r="T736" s="109"/>
    </row>
    <row r="737" spans="1:176" s="5" customFormat="1" ht="12.75">
      <c r="A737" s="8">
        <v>99419</v>
      </c>
      <c r="B737" s="27" t="s">
        <v>514</v>
      </c>
      <c r="D737" s="10" t="s">
        <v>532</v>
      </c>
      <c r="E737" s="10">
        <v>1</v>
      </c>
      <c r="F737" s="12" t="s">
        <v>493</v>
      </c>
      <c r="G737" s="12" t="s">
        <v>493</v>
      </c>
      <c r="H737" s="12" t="s">
        <v>493</v>
      </c>
      <c r="I737" s="12" t="s">
        <v>493</v>
      </c>
      <c r="J737" s="109" t="s">
        <v>686</v>
      </c>
      <c r="K737" s="162" t="e">
        <f>J737*0.58</f>
        <v>#VALUE!</v>
      </c>
      <c r="L737" s="109"/>
      <c r="M737" s="109"/>
      <c r="N737" s="109"/>
      <c r="O737" s="109"/>
      <c r="P737" s="109"/>
      <c r="Q737" s="106"/>
      <c r="R737" s="109"/>
      <c r="S737" s="109"/>
      <c r="T737" s="109"/>
    </row>
    <row r="738" spans="1:176" s="5" customFormat="1" ht="12.75">
      <c r="A738" s="8">
        <v>99420</v>
      </c>
      <c r="B738" s="27" t="s">
        <v>515</v>
      </c>
      <c r="D738" s="10" t="s">
        <v>532</v>
      </c>
      <c r="E738" s="10">
        <v>1</v>
      </c>
      <c r="F738" s="12" t="s">
        <v>493</v>
      </c>
      <c r="G738" s="12" t="s">
        <v>493</v>
      </c>
      <c r="H738" s="12" t="s">
        <v>493</v>
      </c>
      <c r="I738" s="12" t="s">
        <v>493</v>
      </c>
      <c r="J738" s="109" t="s">
        <v>686</v>
      </c>
      <c r="K738" s="162" t="e">
        <f>J738*0.58</f>
        <v>#VALUE!</v>
      </c>
      <c r="L738" s="109"/>
      <c r="M738" s="109"/>
      <c r="N738" s="109"/>
      <c r="O738" s="109"/>
      <c r="P738" s="109"/>
      <c r="Q738" s="106"/>
      <c r="R738" s="109"/>
      <c r="S738" s="109"/>
      <c r="T738" s="109"/>
    </row>
    <row r="739" spans="1:176" s="5" customFormat="1" ht="12.75">
      <c r="A739" s="8">
        <v>99421</v>
      </c>
      <c r="B739" s="27" t="s">
        <v>516</v>
      </c>
      <c r="D739" s="10" t="s">
        <v>532</v>
      </c>
      <c r="E739" s="10">
        <v>1</v>
      </c>
      <c r="F739" s="12" t="s">
        <v>493</v>
      </c>
      <c r="G739" s="12" t="s">
        <v>493</v>
      </c>
      <c r="H739" s="12" t="s">
        <v>493</v>
      </c>
      <c r="I739" s="12" t="s">
        <v>493</v>
      </c>
      <c r="J739" s="109" t="s">
        <v>686</v>
      </c>
      <c r="K739" s="162" t="e">
        <f>J739*0.58</f>
        <v>#VALUE!</v>
      </c>
      <c r="L739" s="109"/>
      <c r="M739" s="109"/>
      <c r="N739" s="109"/>
      <c r="O739" s="109"/>
      <c r="P739" s="109"/>
      <c r="Q739" s="106"/>
      <c r="R739" s="109"/>
      <c r="S739" s="109"/>
      <c r="T739" s="109"/>
    </row>
    <row r="740" spans="1:176" s="5" customFormat="1" ht="12.75">
      <c r="A740" s="8">
        <v>99422</v>
      </c>
      <c r="B740" s="27" t="s">
        <v>517</v>
      </c>
      <c r="D740" s="10" t="s">
        <v>532</v>
      </c>
      <c r="E740" s="10">
        <v>1</v>
      </c>
      <c r="F740" s="12" t="s">
        <v>493</v>
      </c>
      <c r="G740" s="12" t="s">
        <v>493</v>
      </c>
      <c r="H740" s="12" t="s">
        <v>493</v>
      </c>
      <c r="I740" s="12" t="s">
        <v>493</v>
      </c>
      <c r="J740" s="109" t="s">
        <v>686</v>
      </c>
      <c r="K740" s="162" t="e">
        <f>J740*0.58</f>
        <v>#VALUE!</v>
      </c>
      <c r="L740" s="109"/>
      <c r="M740" s="109"/>
      <c r="N740" s="109"/>
      <c r="O740" s="109"/>
      <c r="P740" s="109"/>
      <c r="Q740" s="106"/>
      <c r="R740" s="109"/>
      <c r="S740" s="109"/>
      <c r="T740" s="109"/>
    </row>
    <row r="741" spans="1:176" s="5" customFormat="1" ht="12.75">
      <c r="A741" s="8">
        <v>99423</v>
      </c>
      <c r="B741" s="27" t="s">
        <v>518</v>
      </c>
      <c r="D741" s="10" t="s">
        <v>532</v>
      </c>
      <c r="E741" s="10">
        <v>1</v>
      </c>
      <c r="F741" s="12" t="s">
        <v>493</v>
      </c>
      <c r="G741" s="12" t="s">
        <v>493</v>
      </c>
      <c r="H741" s="12" t="s">
        <v>493</v>
      </c>
      <c r="I741" s="12" t="s">
        <v>493</v>
      </c>
      <c r="J741" s="109" t="s">
        <v>686</v>
      </c>
      <c r="K741" s="162" t="e">
        <f>J741*0.58</f>
        <v>#VALUE!</v>
      </c>
      <c r="L741" s="109"/>
      <c r="M741" s="109"/>
      <c r="N741" s="109"/>
      <c r="O741" s="109"/>
      <c r="P741" s="109"/>
      <c r="Q741" s="106"/>
      <c r="R741" s="109"/>
      <c r="S741" s="109"/>
      <c r="T741" s="109"/>
    </row>
    <row r="742" spans="1:176" s="5" customFormat="1" ht="12.75">
      <c r="A742" s="8">
        <v>99424</v>
      </c>
      <c r="B742" s="27" t="s">
        <v>519</v>
      </c>
      <c r="D742" s="10" t="s">
        <v>532</v>
      </c>
      <c r="E742" s="10">
        <v>1</v>
      </c>
      <c r="F742" s="12" t="s">
        <v>493</v>
      </c>
      <c r="G742" s="12" t="s">
        <v>493</v>
      </c>
      <c r="H742" s="12" t="s">
        <v>493</v>
      </c>
      <c r="I742" s="12" t="s">
        <v>493</v>
      </c>
      <c r="J742" s="109" t="s">
        <v>686</v>
      </c>
      <c r="K742" s="162" t="e">
        <f>J742*0.58</f>
        <v>#VALUE!</v>
      </c>
      <c r="L742" s="109"/>
      <c r="M742" s="109"/>
      <c r="N742" s="109"/>
      <c r="O742" s="109"/>
      <c r="P742" s="109"/>
      <c r="Q742" s="106"/>
      <c r="R742" s="109"/>
      <c r="S742" s="109"/>
      <c r="T742" s="109"/>
    </row>
    <row r="743" spans="1:176" s="5" customFormat="1" ht="12.75">
      <c r="A743" s="8">
        <v>99425</v>
      </c>
      <c r="B743" s="27" t="s">
        <v>862</v>
      </c>
      <c r="D743" s="10" t="s">
        <v>532</v>
      </c>
      <c r="E743" s="10">
        <v>1</v>
      </c>
      <c r="F743" s="12" t="s">
        <v>493</v>
      </c>
      <c r="G743" s="12" t="s">
        <v>493</v>
      </c>
      <c r="H743" s="12" t="s">
        <v>493</v>
      </c>
      <c r="I743" s="12" t="s">
        <v>493</v>
      </c>
      <c r="J743" s="109" t="s">
        <v>686</v>
      </c>
      <c r="K743" s="162" t="e">
        <f>J743*0.58</f>
        <v>#VALUE!</v>
      </c>
      <c r="L743" s="109"/>
      <c r="M743" s="109"/>
      <c r="N743" s="109"/>
      <c r="O743" s="109"/>
      <c r="P743" s="109"/>
      <c r="Q743" s="106"/>
      <c r="R743" s="109"/>
      <c r="S743" s="109"/>
      <c r="T743" s="109"/>
    </row>
    <row r="744" spans="1:176" s="5" customFormat="1" ht="12.75">
      <c r="A744" s="8">
        <v>99427</v>
      </c>
      <c r="B744" s="27" t="s">
        <v>863</v>
      </c>
      <c r="D744" s="10" t="s">
        <v>532</v>
      </c>
      <c r="E744" s="10">
        <v>1</v>
      </c>
      <c r="F744" s="12" t="s">
        <v>493</v>
      </c>
      <c r="G744" s="12" t="s">
        <v>493</v>
      </c>
      <c r="H744" s="12" t="s">
        <v>493</v>
      </c>
      <c r="I744" s="12" t="s">
        <v>493</v>
      </c>
      <c r="J744" s="109" t="s">
        <v>686</v>
      </c>
      <c r="K744" s="162" t="e">
        <f>J744*0.58</f>
        <v>#VALUE!</v>
      </c>
      <c r="L744" s="109"/>
      <c r="M744" s="109"/>
      <c r="N744" s="109"/>
      <c r="O744" s="109"/>
      <c r="P744" s="109"/>
      <c r="Q744" s="106"/>
      <c r="R744" s="109"/>
      <c r="S744" s="109"/>
      <c r="T744" s="109"/>
    </row>
    <row r="745" spans="1:176" s="79" customFormat="1" ht="12.75">
      <c r="A745" s="8">
        <v>99428</v>
      </c>
      <c r="B745" s="27" t="s">
        <v>864</v>
      </c>
      <c r="C745" s="5"/>
      <c r="D745" s="10" t="s">
        <v>532</v>
      </c>
      <c r="E745" s="10">
        <v>1</v>
      </c>
      <c r="F745" s="12" t="s">
        <v>493</v>
      </c>
      <c r="G745" s="12" t="s">
        <v>493</v>
      </c>
      <c r="H745" s="12" t="s">
        <v>493</v>
      </c>
      <c r="I745" s="12" t="s">
        <v>493</v>
      </c>
      <c r="J745" s="109" t="s">
        <v>686</v>
      </c>
      <c r="K745" s="162" t="e">
        <f>J745*0.58</f>
        <v>#VALUE!</v>
      </c>
      <c r="L745" s="109"/>
      <c r="M745" s="114"/>
      <c r="N745" s="114"/>
      <c r="O745" s="109"/>
      <c r="P745" s="109"/>
      <c r="Q745" s="106"/>
      <c r="R745" s="114"/>
      <c r="S745" s="114"/>
      <c r="T745" s="114"/>
    </row>
    <row r="746" spans="1:176" s="5" customFormat="1" ht="12.75">
      <c r="A746" s="8">
        <v>99429</v>
      </c>
      <c r="B746" s="27" t="s">
        <v>865</v>
      </c>
      <c r="D746" s="10" t="s">
        <v>532</v>
      </c>
      <c r="E746" s="10">
        <v>1</v>
      </c>
      <c r="F746" s="12" t="s">
        <v>493</v>
      </c>
      <c r="G746" s="12" t="s">
        <v>493</v>
      </c>
      <c r="H746" s="12" t="s">
        <v>493</v>
      </c>
      <c r="I746" s="12" t="s">
        <v>493</v>
      </c>
      <c r="J746" s="109" t="s">
        <v>686</v>
      </c>
      <c r="K746" s="162" t="e">
        <f>J746*0.58</f>
        <v>#VALUE!</v>
      </c>
      <c r="L746" s="109"/>
      <c r="M746" s="109"/>
      <c r="N746" s="109"/>
      <c r="O746" s="109"/>
      <c r="P746" s="109"/>
      <c r="Q746" s="106"/>
      <c r="R746" s="109"/>
      <c r="S746" s="109"/>
      <c r="T746" s="109"/>
    </row>
    <row r="747" spans="1:176" s="5" customFormat="1" ht="12.75">
      <c r="A747" s="8">
        <v>99430</v>
      </c>
      <c r="B747" s="27" t="s">
        <v>866</v>
      </c>
      <c r="D747" s="10" t="s">
        <v>532</v>
      </c>
      <c r="E747" s="10">
        <v>1</v>
      </c>
      <c r="F747" s="12" t="s">
        <v>493</v>
      </c>
      <c r="G747" s="12" t="s">
        <v>493</v>
      </c>
      <c r="H747" s="12" t="s">
        <v>493</v>
      </c>
      <c r="I747" s="12" t="s">
        <v>493</v>
      </c>
      <c r="J747" s="109" t="s">
        <v>686</v>
      </c>
      <c r="K747" s="162" t="e">
        <f>J747*0.58</f>
        <v>#VALUE!</v>
      </c>
      <c r="L747" s="109"/>
      <c r="M747" s="109"/>
      <c r="N747" s="109"/>
      <c r="O747" s="109"/>
      <c r="P747" s="109"/>
      <c r="Q747" s="106"/>
      <c r="R747" s="109"/>
      <c r="S747" s="109"/>
      <c r="T747" s="109"/>
    </row>
    <row r="748" spans="1:176" s="5" customFormat="1" ht="12.75">
      <c r="A748" s="8">
        <v>99431</v>
      </c>
      <c r="B748" s="27" t="s">
        <v>867</v>
      </c>
      <c r="D748" s="10" t="s">
        <v>532</v>
      </c>
      <c r="E748" s="10">
        <v>1</v>
      </c>
      <c r="F748" s="12" t="s">
        <v>493</v>
      </c>
      <c r="G748" s="12" t="s">
        <v>493</v>
      </c>
      <c r="H748" s="12" t="s">
        <v>493</v>
      </c>
      <c r="I748" s="12" t="s">
        <v>493</v>
      </c>
      <c r="J748" s="109" t="s">
        <v>686</v>
      </c>
      <c r="K748" s="162" t="e">
        <f>J748*0.58</f>
        <v>#VALUE!</v>
      </c>
      <c r="L748" s="109"/>
      <c r="M748" s="109"/>
      <c r="N748" s="109"/>
      <c r="O748" s="109"/>
      <c r="P748" s="109"/>
      <c r="Q748" s="106"/>
      <c r="R748" s="109"/>
      <c r="S748" s="109"/>
      <c r="T748" s="109"/>
    </row>
    <row r="749" spans="1:176" s="79" customFormat="1" ht="12.75">
      <c r="A749" s="48">
        <v>99440</v>
      </c>
      <c r="B749" s="49" t="s">
        <v>868</v>
      </c>
      <c r="C749" s="49"/>
      <c r="D749" s="10" t="s">
        <v>532</v>
      </c>
      <c r="E749" s="10">
        <v>1</v>
      </c>
      <c r="F749" s="12" t="s">
        <v>493</v>
      </c>
      <c r="G749" s="12" t="s">
        <v>493</v>
      </c>
      <c r="H749" s="12" t="s">
        <v>493</v>
      </c>
      <c r="I749" s="12" t="s">
        <v>493</v>
      </c>
      <c r="J749" s="115" t="s">
        <v>686</v>
      </c>
      <c r="K749" s="162" t="e">
        <f>J749*0.58</f>
        <v>#VALUE!</v>
      </c>
      <c r="L749" s="109"/>
      <c r="M749" s="115"/>
      <c r="N749" s="115"/>
      <c r="O749" s="115"/>
      <c r="P749" s="115"/>
      <c r="Q749" s="106"/>
      <c r="R749" s="115"/>
      <c r="S749" s="115"/>
      <c r="T749" s="115"/>
      <c r="U749" s="49"/>
      <c r="V749" s="49"/>
      <c r="W749" s="49"/>
      <c r="X749" s="49"/>
      <c r="Y749" s="49"/>
      <c r="Z749" s="49"/>
      <c r="AA749" s="49"/>
      <c r="AB749" s="49"/>
      <c r="AC749" s="49"/>
      <c r="AD749" s="49"/>
      <c r="AE749" s="49"/>
      <c r="AF749" s="49"/>
      <c r="AG749" s="49"/>
      <c r="AH749" s="49"/>
      <c r="AI749" s="49"/>
      <c r="AJ749" s="49"/>
      <c r="AK749" s="49"/>
      <c r="AL749" s="49"/>
      <c r="AM749" s="49"/>
      <c r="AN749" s="49"/>
      <c r="AO749" s="49"/>
      <c r="AP749" s="49"/>
      <c r="AQ749" s="49"/>
      <c r="AR749" s="49"/>
      <c r="AS749" s="49"/>
      <c r="AT749" s="49"/>
      <c r="AU749" s="49"/>
      <c r="AV749" s="49"/>
      <c r="AW749" s="49"/>
      <c r="AX749" s="49"/>
      <c r="AY749" s="49"/>
      <c r="AZ749" s="49"/>
      <c r="BA749" s="49"/>
      <c r="BB749" s="49"/>
      <c r="BC749" s="49"/>
      <c r="BD749" s="49"/>
      <c r="BE749" s="49"/>
      <c r="BF749" s="49"/>
      <c r="BG749" s="49"/>
      <c r="BH749" s="49"/>
      <c r="BI749" s="49"/>
      <c r="BJ749" s="49"/>
      <c r="BK749" s="49"/>
      <c r="BL749" s="49"/>
      <c r="BM749" s="49"/>
      <c r="BN749" s="49"/>
      <c r="BO749" s="49"/>
      <c r="BP749" s="49"/>
      <c r="BQ749" s="49"/>
      <c r="BR749" s="49"/>
      <c r="BS749" s="49"/>
      <c r="BT749" s="49"/>
      <c r="BU749" s="49"/>
      <c r="BV749" s="49"/>
      <c r="BW749" s="49"/>
      <c r="BX749" s="49"/>
      <c r="BY749" s="49"/>
      <c r="BZ749" s="49"/>
      <c r="CA749" s="49"/>
      <c r="CB749" s="49"/>
      <c r="CC749" s="49"/>
      <c r="CD749" s="49"/>
      <c r="CE749" s="49"/>
      <c r="CF749" s="49"/>
      <c r="CG749" s="49"/>
      <c r="CH749" s="49"/>
      <c r="CI749" s="49"/>
      <c r="CJ749" s="49"/>
      <c r="CK749" s="49"/>
      <c r="CL749" s="49"/>
      <c r="CM749" s="49"/>
      <c r="CN749" s="49"/>
      <c r="CO749" s="49"/>
      <c r="CP749" s="49"/>
      <c r="CQ749" s="49"/>
      <c r="CR749" s="49"/>
      <c r="CS749" s="49"/>
      <c r="CT749" s="49"/>
      <c r="CU749" s="49"/>
      <c r="CV749" s="49"/>
      <c r="CW749" s="49"/>
      <c r="CX749" s="49"/>
      <c r="CY749" s="49"/>
      <c r="CZ749" s="49"/>
      <c r="DA749" s="49"/>
      <c r="DB749" s="49"/>
      <c r="DC749" s="49"/>
      <c r="DD749" s="49"/>
      <c r="DE749" s="49"/>
      <c r="DF749" s="49"/>
      <c r="DG749" s="49"/>
      <c r="DH749" s="49"/>
      <c r="DI749" s="49"/>
      <c r="DJ749" s="49"/>
      <c r="DK749" s="49"/>
      <c r="DL749" s="49"/>
      <c r="DM749" s="49"/>
      <c r="DN749" s="49"/>
      <c r="DO749" s="49"/>
      <c r="DP749" s="49"/>
      <c r="DQ749" s="49"/>
      <c r="DR749" s="49"/>
      <c r="DS749" s="49"/>
      <c r="DT749" s="49"/>
      <c r="DU749" s="49"/>
      <c r="DV749" s="49"/>
      <c r="DW749" s="49"/>
      <c r="DX749" s="49"/>
      <c r="DY749" s="49"/>
      <c r="DZ749" s="49"/>
      <c r="EA749" s="49"/>
      <c r="EB749" s="49"/>
      <c r="EC749" s="49"/>
      <c r="ED749" s="49"/>
      <c r="EE749" s="49"/>
      <c r="EF749" s="49"/>
      <c r="EG749" s="49"/>
      <c r="EH749" s="49"/>
      <c r="EI749" s="49"/>
      <c r="EJ749" s="49"/>
      <c r="EK749" s="49"/>
      <c r="EL749" s="49"/>
      <c r="EM749" s="49"/>
      <c r="EN749" s="49"/>
      <c r="EO749" s="49"/>
      <c r="EP749" s="49"/>
      <c r="EQ749" s="49"/>
      <c r="ER749" s="49"/>
      <c r="ES749" s="49"/>
      <c r="ET749" s="49"/>
      <c r="EU749" s="49"/>
      <c r="EV749" s="49"/>
      <c r="EW749" s="49"/>
      <c r="EX749" s="49"/>
      <c r="EY749" s="49"/>
      <c r="EZ749" s="49"/>
      <c r="FA749" s="49"/>
      <c r="FB749" s="49"/>
      <c r="FC749" s="49"/>
      <c r="FD749" s="49"/>
      <c r="FE749" s="49"/>
      <c r="FF749" s="49"/>
      <c r="FG749" s="49"/>
      <c r="FH749" s="49"/>
      <c r="FI749" s="49"/>
      <c r="FJ749" s="49"/>
      <c r="FK749" s="49"/>
      <c r="FL749" s="49"/>
      <c r="FM749" s="49"/>
      <c r="FN749" s="49"/>
      <c r="FO749" s="49"/>
      <c r="FP749" s="49"/>
      <c r="FQ749" s="49"/>
      <c r="FR749" s="49"/>
      <c r="FS749" s="49"/>
      <c r="FT749" s="49"/>
    </row>
    <row r="750" spans="1:176" s="79" customFormat="1" ht="12.75">
      <c r="A750" s="48">
        <v>99441</v>
      </c>
      <c r="B750" s="49" t="s">
        <v>869</v>
      </c>
      <c r="C750" s="49"/>
      <c r="D750" s="10" t="s">
        <v>532</v>
      </c>
      <c r="E750" s="10">
        <v>1</v>
      </c>
      <c r="F750" s="12" t="s">
        <v>493</v>
      </c>
      <c r="G750" s="12" t="s">
        <v>493</v>
      </c>
      <c r="H750" s="12" t="s">
        <v>493</v>
      </c>
      <c r="I750" s="12" t="s">
        <v>493</v>
      </c>
      <c r="J750" s="115" t="s">
        <v>686</v>
      </c>
      <c r="K750" s="162" t="e">
        <f>J750*0.58</f>
        <v>#VALUE!</v>
      </c>
      <c r="L750" s="109"/>
      <c r="M750" s="115"/>
      <c r="N750" s="115"/>
      <c r="O750" s="115"/>
      <c r="P750" s="115"/>
      <c r="Q750" s="106"/>
      <c r="R750" s="115"/>
      <c r="S750" s="115"/>
      <c r="T750" s="115"/>
      <c r="U750" s="49"/>
      <c r="V750" s="49"/>
      <c r="W750" s="49"/>
      <c r="X750" s="49"/>
      <c r="Y750" s="49"/>
      <c r="Z750" s="49"/>
      <c r="AA750" s="49"/>
      <c r="AB750" s="49"/>
      <c r="AC750" s="49"/>
      <c r="AD750" s="49"/>
      <c r="AE750" s="49"/>
      <c r="AF750" s="49"/>
      <c r="AG750" s="49"/>
      <c r="AH750" s="49"/>
      <c r="AI750" s="49"/>
      <c r="AJ750" s="49"/>
      <c r="AK750" s="49"/>
      <c r="AL750" s="49"/>
      <c r="AM750" s="49"/>
      <c r="AN750" s="49"/>
      <c r="AO750" s="49"/>
      <c r="AP750" s="49"/>
      <c r="AQ750" s="49"/>
      <c r="AR750" s="49"/>
      <c r="AS750" s="49"/>
      <c r="AT750" s="49"/>
      <c r="AU750" s="49"/>
      <c r="AV750" s="49"/>
      <c r="AW750" s="49"/>
      <c r="AX750" s="49"/>
      <c r="AY750" s="49"/>
      <c r="AZ750" s="49"/>
      <c r="BA750" s="49"/>
      <c r="BB750" s="49"/>
      <c r="BC750" s="49"/>
      <c r="BD750" s="49"/>
      <c r="BE750" s="49"/>
      <c r="BF750" s="49"/>
      <c r="BG750" s="49"/>
      <c r="BH750" s="49"/>
      <c r="BI750" s="49"/>
      <c r="BJ750" s="49"/>
      <c r="BK750" s="49"/>
      <c r="BL750" s="49"/>
      <c r="BM750" s="49"/>
      <c r="BN750" s="49"/>
      <c r="BO750" s="49"/>
      <c r="BP750" s="49"/>
      <c r="BQ750" s="49"/>
      <c r="BR750" s="49"/>
      <c r="BS750" s="49"/>
      <c r="BT750" s="49"/>
      <c r="BU750" s="49"/>
      <c r="BV750" s="49"/>
      <c r="BW750" s="49"/>
      <c r="BX750" s="49"/>
      <c r="BY750" s="49"/>
      <c r="BZ750" s="49"/>
      <c r="CA750" s="49"/>
      <c r="CB750" s="49"/>
      <c r="CC750" s="49"/>
      <c r="CD750" s="49"/>
      <c r="CE750" s="49"/>
      <c r="CF750" s="49"/>
      <c r="CG750" s="49"/>
      <c r="CH750" s="49"/>
      <c r="CI750" s="49"/>
      <c r="CJ750" s="49"/>
      <c r="CK750" s="49"/>
      <c r="CL750" s="49"/>
      <c r="CM750" s="49"/>
      <c r="CN750" s="49"/>
      <c r="CO750" s="49"/>
      <c r="CP750" s="49"/>
      <c r="CQ750" s="49"/>
      <c r="CR750" s="49"/>
      <c r="CS750" s="49"/>
      <c r="CT750" s="49"/>
      <c r="CU750" s="49"/>
      <c r="CV750" s="49"/>
      <c r="CW750" s="49"/>
      <c r="CX750" s="49"/>
      <c r="CY750" s="49"/>
      <c r="CZ750" s="49"/>
      <c r="DA750" s="49"/>
      <c r="DB750" s="49"/>
      <c r="DC750" s="49"/>
      <c r="DD750" s="49"/>
      <c r="DE750" s="49"/>
      <c r="DF750" s="49"/>
      <c r="DG750" s="49"/>
      <c r="DH750" s="49"/>
      <c r="DI750" s="49"/>
      <c r="DJ750" s="49"/>
      <c r="DK750" s="49"/>
      <c r="DL750" s="49"/>
      <c r="DM750" s="49"/>
      <c r="DN750" s="49"/>
      <c r="DO750" s="49"/>
      <c r="DP750" s="49"/>
      <c r="DQ750" s="49"/>
      <c r="DR750" s="49"/>
      <c r="DS750" s="49"/>
      <c r="DT750" s="49"/>
      <c r="DU750" s="49"/>
      <c r="DV750" s="49"/>
      <c r="DW750" s="49"/>
      <c r="DX750" s="49"/>
      <c r="DY750" s="49"/>
      <c r="DZ750" s="49"/>
      <c r="EA750" s="49"/>
      <c r="EB750" s="49"/>
      <c r="EC750" s="49"/>
      <c r="ED750" s="49"/>
      <c r="EE750" s="49"/>
      <c r="EF750" s="49"/>
      <c r="EG750" s="49"/>
      <c r="EH750" s="49"/>
      <c r="EI750" s="49"/>
      <c r="EJ750" s="49"/>
      <c r="EK750" s="49"/>
      <c r="EL750" s="49"/>
      <c r="EM750" s="49"/>
      <c r="EN750" s="49"/>
      <c r="EO750" s="49"/>
      <c r="EP750" s="49"/>
      <c r="EQ750" s="49"/>
      <c r="ER750" s="49"/>
      <c r="ES750" s="49"/>
      <c r="ET750" s="49"/>
      <c r="EU750" s="49"/>
      <c r="EV750" s="49"/>
      <c r="EW750" s="49"/>
      <c r="EX750" s="49"/>
      <c r="EY750" s="49"/>
      <c r="EZ750" s="49"/>
      <c r="FA750" s="49"/>
      <c r="FB750" s="49"/>
      <c r="FC750" s="49"/>
      <c r="FD750" s="49"/>
      <c r="FE750" s="49"/>
      <c r="FF750" s="49"/>
      <c r="FG750" s="49"/>
      <c r="FH750" s="49"/>
      <c r="FI750" s="49"/>
      <c r="FJ750" s="49"/>
      <c r="FK750" s="49"/>
      <c r="FL750" s="49"/>
      <c r="FM750" s="49"/>
      <c r="FN750" s="49"/>
      <c r="FO750" s="49"/>
      <c r="FP750" s="49"/>
      <c r="FQ750" s="49"/>
      <c r="FR750" s="49"/>
      <c r="FS750" s="49"/>
      <c r="FT750" s="49"/>
    </row>
    <row r="751" spans="1:176" s="79" customFormat="1" ht="12.75">
      <c r="A751" s="48">
        <v>99442</v>
      </c>
      <c r="B751" s="49" t="s">
        <v>870</v>
      </c>
      <c r="C751" s="49"/>
      <c r="D751" s="10" t="s">
        <v>532</v>
      </c>
      <c r="E751" s="10">
        <v>1</v>
      </c>
      <c r="F751" s="12" t="s">
        <v>493</v>
      </c>
      <c r="G751" s="12" t="s">
        <v>493</v>
      </c>
      <c r="H751" s="12" t="s">
        <v>493</v>
      </c>
      <c r="I751" s="12" t="s">
        <v>493</v>
      </c>
      <c r="J751" s="115" t="s">
        <v>686</v>
      </c>
      <c r="K751" s="162" t="e">
        <f>J751*0.58</f>
        <v>#VALUE!</v>
      </c>
      <c r="L751" s="109"/>
      <c r="M751" s="115"/>
      <c r="N751" s="115"/>
      <c r="O751" s="115"/>
      <c r="P751" s="115"/>
      <c r="Q751" s="106"/>
      <c r="R751" s="115"/>
      <c r="S751" s="115"/>
      <c r="T751" s="115"/>
      <c r="U751" s="49"/>
      <c r="V751" s="49"/>
      <c r="W751" s="49"/>
      <c r="X751" s="49"/>
      <c r="Y751" s="49"/>
      <c r="Z751" s="49"/>
      <c r="AA751" s="49"/>
      <c r="AB751" s="49"/>
      <c r="AC751" s="49"/>
      <c r="AD751" s="49"/>
      <c r="AE751" s="49"/>
      <c r="AF751" s="49"/>
      <c r="AG751" s="49"/>
      <c r="AH751" s="49"/>
      <c r="AI751" s="49"/>
      <c r="AJ751" s="49"/>
      <c r="AK751" s="49"/>
      <c r="AL751" s="49"/>
      <c r="AM751" s="49"/>
      <c r="AN751" s="49"/>
      <c r="AO751" s="49"/>
      <c r="AP751" s="49"/>
      <c r="AQ751" s="49"/>
      <c r="AR751" s="49"/>
      <c r="AS751" s="49"/>
      <c r="AT751" s="49"/>
      <c r="AU751" s="49"/>
      <c r="AV751" s="49"/>
      <c r="AW751" s="49"/>
      <c r="AX751" s="49"/>
      <c r="AY751" s="49"/>
      <c r="AZ751" s="49"/>
      <c r="BA751" s="49"/>
      <c r="BB751" s="49"/>
      <c r="BC751" s="49"/>
      <c r="BD751" s="49"/>
      <c r="BE751" s="49"/>
      <c r="BF751" s="49"/>
      <c r="BG751" s="49"/>
      <c r="BH751" s="49"/>
      <c r="BI751" s="49"/>
      <c r="BJ751" s="49"/>
      <c r="BK751" s="49"/>
      <c r="BL751" s="49"/>
      <c r="BM751" s="49"/>
      <c r="BN751" s="49"/>
      <c r="BO751" s="49"/>
      <c r="BP751" s="49"/>
      <c r="BQ751" s="49"/>
      <c r="BR751" s="49"/>
      <c r="BS751" s="49"/>
      <c r="BT751" s="49"/>
      <c r="BU751" s="49"/>
      <c r="BV751" s="49"/>
      <c r="BW751" s="49"/>
      <c r="BX751" s="49"/>
      <c r="BY751" s="49"/>
      <c r="BZ751" s="49"/>
      <c r="CA751" s="49"/>
      <c r="CB751" s="49"/>
      <c r="CC751" s="49"/>
      <c r="CD751" s="49"/>
      <c r="CE751" s="49"/>
      <c r="CF751" s="49"/>
      <c r="CG751" s="49"/>
      <c r="CH751" s="49"/>
      <c r="CI751" s="49"/>
      <c r="CJ751" s="49"/>
      <c r="CK751" s="49"/>
      <c r="CL751" s="49"/>
      <c r="CM751" s="49"/>
      <c r="CN751" s="49"/>
      <c r="CO751" s="49"/>
      <c r="CP751" s="49"/>
      <c r="CQ751" s="49"/>
      <c r="CR751" s="49"/>
      <c r="CS751" s="49"/>
      <c r="CT751" s="49"/>
      <c r="CU751" s="49"/>
      <c r="CV751" s="49"/>
      <c r="CW751" s="49"/>
      <c r="CX751" s="49"/>
      <c r="CY751" s="49"/>
      <c r="CZ751" s="49"/>
      <c r="DA751" s="49"/>
      <c r="DB751" s="49"/>
      <c r="DC751" s="49"/>
      <c r="DD751" s="49"/>
      <c r="DE751" s="49"/>
      <c r="DF751" s="49"/>
      <c r="DG751" s="49"/>
      <c r="DH751" s="49"/>
      <c r="DI751" s="49"/>
      <c r="DJ751" s="49"/>
      <c r="DK751" s="49"/>
      <c r="DL751" s="49"/>
      <c r="DM751" s="49"/>
      <c r="DN751" s="49"/>
      <c r="DO751" s="49"/>
      <c r="DP751" s="49"/>
      <c r="DQ751" s="49"/>
      <c r="DR751" s="49"/>
      <c r="DS751" s="49"/>
      <c r="DT751" s="49"/>
      <c r="DU751" s="49"/>
      <c r="DV751" s="49"/>
      <c r="DW751" s="49"/>
      <c r="DX751" s="49"/>
      <c r="DY751" s="49"/>
      <c r="DZ751" s="49"/>
      <c r="EA751" s="49"/>
      <c r="EB751" s="49"/>
      <c r="EC751" s="49"/>
      <c r="ED751" s="49"/>
      <c r="EE751" s="49"/>
      <c r="EF751" s="49"/>
      <c r="EG751" s="49"/>
      <c r="EH751" s="49"/>
      <c r="EI751" s="49"/>
      <c r="EJ751" s="49"/>
      <c r="EK751" s="49"/>
      <c r="EL751" s="49"/>
      <c r="EM751" s="49"/>
      <c r="EN751" s="49"/>
      <c r="EO751" s="49"/>
      <c r="EP751" s="49"/>
      <c r="EQ751" s="49"/>
      <c r="ER751" s="49"/>
      <c r="ES751" s="49"/>
      <c r="ET751" s="49"/>
      <c r="EU751" s="49"/>
      <c r="EV751" s="49"/>
      <c r="EW751" s="49"/>
      <c r="EX751" s="49"/>
      <c r="EY751" s="49"/>
      <c r="EZ751" s="49"/>
      <c r="FA751" s="49"/>
      <c r="FB751" s="49"/>
      <c r="FC751" s="49"/>
      <c r="FD751" s="49"/>
      <c r="FE751" s="49"/>
      <c r="FF751" s="49"/>
      <c r="FG751" s="49"/>
      <c r="FH751" s="49"/>
      <c r="FI751" s="49"/>
      <c r="FJ751" s="49"/>
      <c r="FK751" s="49"/>
      <c r="FL751" s="49"/>
      <c r="FM751" s="49"/>
      <c r="FN751" s="49"/>
      <c r="FO751" s="49"/>
      <c r="FP751" s="49"/>
      <c r="FQ751" s="49"/>
      <c r="FR751" s="49"/>
      <c r="FS751" s="49"/>
      <c r="FT751" s="49"/>
    </row>
    <row r="752" spans="1:176" s="79" customFormat="1" ht="12.75">
      <c r="A752" s="48">
        <v>99445</v>
      </c>
      <c r="B752" s="49" t="s">
        <v>871</v>
      </c>
      <c r="C752" s="49"/>
      <c r="D752" s="10" t="s">
        <v>532</v>
      </c>
      <c r="E752" s="10">
        <v>1</v>
      </c>
      <c r="F752" s="12" t="s">
        <v>493</v>
      </c>
      <c r="G752" s="12" t="s">
        <v>493</v>
      </c>
      <c r="H752" s="12" t="s">
        <v>493</v>
      </c>
      <c r="I752" s="12" t="s">
        <v>493</v>
      </c>
      <c r="J752" s="115" t="s">
        <v>686</v>
      </c>
      <c r="K752" s="162" t="e">
        <f>J752*0.58</f>
        <v>#VALUE!</v>
      </c>
      <c r="L752" s="109"/>
      <c r="M752" s="115"/>
      <c r="N752" s="115"/>
      <c r="O752" s="115"/>
      <c r="P752" s="115"/>
      <c r="Q752" s="106"/>
      <c r="R752" s="115"/>
      <c r="S752" s="115"/>
      <c r="T752" s="115"/>
      <c r="U752" s="49"/>
      <c r="V752" s="49"/>
      <c r="W752" s="49"/>
      <c r="X752" s="49"/>
      <c r="Y752" s="49"/>
      <c r="Z752" s="49"/>
      <c r="AA752" s="49"/>
      <c r="AB752" s="49"/>
      <c r="AC752" s="49"/>
      <c r="AD752" s="49"/>
      <c r="AE752" s="49"/>
      <c r="AF752" s="49"/>
      <c r="AG752" s="49"/>
      <c r="AH752" s="49"/>
      <c r="AI752" s="49"/>
      <c r="AJ752" s="49"/>
      <c r="AK752" s="49"/>
      <c r="AL752" s="49"/>
      <c r="AM752" s="49"/>
      <c r="AN752" s="49"/>
      <c r="AO752" s="49"/>
      <c r="AP752" s="49"/>
      <c r="AQ752" s="49"/>
      <c r="AR752" s="49"/>
      <c r="AS752" s="49"/>
      <c r="AT752" s="49"/>
      <c r="AU752" s="49"/>
      <c r="AV752" s="49"/>
      <c r="AW752" s="49"/>
      <c r="AX752" s="49"/>
      <c r="AY752" s="49"/>
      <c r="AZ752" s="49"/>
      <c r="BA752" s="49"/>
      <c r="BB752" s="49"/>
      <c r="BC752" s="49"/>
      <c r="BD752" s="49"/>
      <c r="BE752" s="49"/>
      <c r="BF752" s="49"/>
      <c r="BG752" s="49"/>
      <c r="BH752" s="49"/>
      <c r="BI752" s="49"/>
      <c r="BJ752" s="49"/>
      <c r="BK752" s="49"/>
      <c r="BL752" s="49"/>
      <c r="BM752" s="49"/>
      <c r="BN752" s="49"/>
      <c r="BO752" s="49"/>
      <c r="BP752" s="49"/>
      <c r="BQ752" s="49"/>
      <c r="BR752" s="49"/>
      <c r="BS752" s="49"/>
      <c r="BT752" s="49"/>
      <c r="BU752" s="49"/>
      <c r="BV752" s="49"/>
      <c r="BW752" s="49"/>
      <c r="BX752" s="49"/>
      <c r="BY752" s="49"/>
      <c r="BZ752" s="49"/>
      <c r="CA752" s="49"/>
      <c r="CB752" s="49"/>
      <c r="CC752" s="49"/>
      <c r="CD752" s="49"/>
      <c r="CE752" s="49"/>
      <c r="CF752" s="49"/>
      <c r="CG752" s="49"/>
      <c r="CH752" s="49"/>
      <c r="CI752" s="49"/>
      <c r="CJ752" s="49"/>
      <c r="CK752" s="49"/>
      <c r="CL752" s="49"/>
      <c r="CM752" s="49"/>
      <c r="CN752" s="49"/>
      <c r="CO752" s="49"/>
      <c r="CP752" s="49"/>
      <c r="CQ752" s="49"/>
      <c r="CR752" s="49"/>
      <c r="CS752" s="49"/>
      <c r="CT752" s="49"/>
      <c r="CU752" s="49"/>
      <c r="CV752" s="49"/>
      <c r="CW752" s="49"/>
      <c r="CX752" s="49"/>
      <c r="CY752" s="49"/>
      <c r="CZ752" s="49"/>
      <c r="DA752" s="49"/>
      <c r="DB752" s="49"/>
      <c r="DC752" s="49"/>
      <c r="DD752" s="49"/>
      <c r="DE752" s="49"/>
      <c r="DF752" s="49"/>
      <c r="DG752" s="49"/>
      <c r="DH752" s="49"/>
      <c r="DI752" s="49"/>
      <c r="DJ752" s="49"/>
      <c r="DK752" s="49"/>
      <c r="DL752" s="49"/>
      <c r="DM752" s="49"/>
      <c r="DN752" s="49"/>
      <c r="DO752" s="49"/>
      <c r="DP752" s="49"/>
      <c r="DQ752" s="49"/>
      <c r="DR752" s="49"/>
      <c r="DS752" s="49"/>
      <c r="DT752" s="49"/>
      <c r="DU752" s="49"/>
      <c r="DV752" s="49"/>
      <c r="DW752" s="49"/>
      <c r="DX752" s="49"/>
      <c r="DY752" s="49"/>
      <c r="DZ752" s="49"/>
      <c r="EA752" s="49"/>
      <c r="EB752" s="49"/>
      <c r="EC752" s="49"/>
      <c r="ED752" s="49"/>
      <c r="EE752" s="49"/>
      <c r="EF752" s="49"/>
      <c r="EG752" s="49"/>
      <c r="EH752" s="49"/>
      <c r="EI752" s="49"/>
      <c r="EJ752" s="49"/>
      <c r="EK752" s="49"/>
      <c r="EL752" s="49"/>
      <c r="EM752" s="49"/>
      <c r="EN752" s="49"/>
      <c r="EO752" s="49"/>
      <c r="EP752" s="49"/>
      <c r="EQ752" s="49"/>
      <c r="ER752" s="49"/>
      <c r="ES752" s="49"/>
      <c r="ET752" s="49"/>
      <c r="EU752" s="49"/>
      <c r="EV752" s="49"/>
      <c r="EW752" s="49"/>
      <c r="EX752" s="49"/>
      <c r="EY752" s="49"/>
      <c r="EZ752" s="49"/>
      <c r="FA752" s="49"/>
      <c r="FB752" s="49"/>
      <c r="FC752" s="49"/>
      <c r="FD752" s="49"/>
      <c r="FE752" s="49"/>
      <c r="FF752" s="49"/>
      <c r="FG752" s="49"/>
      <c r="FH752" s="49"/>
      <c r="FI752" s="49"/>
      <c r="FJ752" s="49"/>
      <c r="FK752" s="49"/>
      <c r="FL752" s="49"/>
      <c r="FM752" s="49"/>
      <c r="FN752" s="49"/>
      <c r="FO752" s="49"/>
      <c r="FP752" s="49"/>
      <c r="FQ752" s="49"/>
      <c r="FR752" s="49"/>
      <c r="FS752" s="49"/>
      <c r="FT752" s="49"/>
    </row>
    <row r="753" spans="1:176" s="5" customFormat="1" ht="12.75">
      <c r="A753" s="18">
        <v>99454</v>
      </c>
      <c r="B753" s="37" t="s">
        <v>872</v>
      </c>
      <c r="D753" s="10" t="s">
        <v>532</v>
      </c>
      <c r="E753" s="10">
        <v>1</v>
      </c>
      <c r="F753" s="12" t="s">
        <v>493</v>
      </c>
      <c r="G753" s="12" t="s">
        <v>493</v>
      </c>
      <c r="H753" s="12" t="s">
        <v>493</v>
      </c>
      <c r="I753" s="12" t="s">
        <v>493</v>
      </c>
      <c r="J753" s="109" t="s">
        <v>686</v>
      </c>
      <c r="K753" s="162" t="e">
        <f>J753*0.58</f>
        <v>#VALUE!</v>
      </c>
      <c r="L753" s="109"/>
      <c r="M753" s="109"/>
      <c r="N753" s="109"/>
      <c r="O753" s="109"/>
      <c r="P753" s="109"/>
      <c r="Q753" s="106"/>
      <c r="R753" s="109"/>
      <c r="S753" s="109"/>
      <c r="T753" s="109"/>
    </row>
    <row r="754" spans="1:176" s="5" customFormat="1" ht="12.75">
      <c r="A754" s="8">
        <v>99455</v>
      </c>
      <c r="B754" s="27" t="s">
        <v>873</v>
      </c>
      <c r="D754" s="10" t="s">
        <v>532</v>
      </c>
      <c r="E754" s="10">
        <v>1</v>
      </c>
      <c r="F754" s="12" t="s">
        <v>493</v>
      </c>
      <c r="G754" s="12" t="s">
        <v>493</v>
      </c>
      <c r="H754" s="12" t="s">
        <v>493</v>
      </c>
      <c r="I754" s="12" t="s">
        <v>493</v>
      </c>
      <c r="J754" s="109" t="s">
        <v>686</v>
      </c>
      <c r="K754" s="162" t="e">
        <f>J754*0.58</f>
        <v>#VALUE!</v>
      </c>
      <c r="L754" s="109"/>
      <c r="M754" s="109"/>
      <c r="N754" s="109"/>
      <c r="O754" s="109"/>
      <c r="P754" s="109"/>
      <c r="Q754" s="106"/>
      <c r="R754" s="109"/>
      <c r="S754" s="109"/>
      <c r="T754" s="109"/>
    </row>
    <row r="755" spans="1:176" s="5" customFormat="1" ht="12.75">
      <c r="A755" s="8">
        <v>99456</v>
      </c>
      <c r="B755" s="5" t="s">
        <v>874</v>
      </c>
      <c r="D755" s="10" t="s">
        <v>532</v>
      </c>
      <c r="E755" s="10">
        <v>1</v>
      </c>
      <c r="F755" s="12" t="s">
        <v>493</v>
      </c>
      <c r="G755" s="12" t="s">
        <v>493</v>
      </c>
      <c r="H755" s="12" t="s">
        <v>493</v>
      </c>
      <c r="I755" s="12" t="s">
        <v>493</v>
      </c>
      <c r="J755" s="109" t="s">
        <v>686</v>
      </c>
      <c r="K755" s="162" t="e">
        <f>J755*0.58</f>
        <v>#VALUE!</v>
      </c>
      <c r="L755" s="109"/>
      <c r="M755" s="109"/>
      <c r="N755" s="109"/>
      <c r="O755" s="109"/>
      <c r="P755" s="109"/>
      <c r="Q755" s="106"/>
      <c r="R755" s="109"/>
      <c r="S755" s="109"/>
      <c r="T755" s="109"/>
    </row>
    <row r="756" spans="1:176" s="5" customFormat="1" ht="12.75">
      <c r="A756" s="8">
        <v>99457</v>
      </c>
      <c r="B756" s="27" t="s">
        <v>875</v>
      </c>
      <c r="D756" s="10" t="s">
        <v>532</v>
      </c>
      <c r="E756" s="10">
        <v>1</v>
      </c>
      <c r="F756" s="12" t="s">
        <v>493</v>
      </c>
      <c r="G756" s="12" t="s">
        <v>493</v>
      </c>
      <c r="H756" s="12" t="s">
        <v>493</v>
      </c>
      <c r="I756" s="12" t="s">
        <v>493</v>
      </c>
      <c r="J756" s="109" t="s">
        <v>686</v>
      </c>
      <c r="K756" s="162" t="e">
        <f>J756*0.58</f>
        <v>#VALUE!</v>
      </c>
      <c r="L756" s="109"/>
      <c r="M756" s="109"/>
      <c r="N756" s="109"/>
      <c r="O756" s="109"/>
      <c r="P756" s="109"/>
      <c r="Q756" s="106"/>
      <c r="R756" s="109"/>
      <c r="S756" s="109"/>
      <c r="T756" s="109"/>
    </row>
    <row r="757" spans="1:176" s="5" customFormat="1" ht="12.75">
      <c r="A757" s="18">
        <v>99460</v>
      </c>
      <c r="B757" s="37" t="s">
        <v>876</v>
      </c>
      <c r="D757" s="10" t="s">
        <v>532</v>
      </c>
      <c r="E757" s="10">
        <v>1</v>
      </c>
      <c r="F757" s="12" t="s">
        <v>493</v>
      </c>
      <c r="G757" s="12" t="s">
        <v>493</v>
      </c>
      <c r="H757" s="12" t="s">
        <v>493</v>
      </c>
      <c r="I757" s="12" t="s">
        <v>493</v>
      </c>
      <c r="J757" s="109" t="s">
        <v>686</v>
      </c>
      <c r="K757" s="162" t="e">
        <f>J757*0.58</f>
        <v>#VALUE!</v>
      </c>
      <c r="L757" s="109"/>
      <c r="M757" s="109"/>
      <c r="N757" s="109"/>
      <c r="O757" s="109"/>
      <c r="P757" s="109"/>
      <c r="Q757" s="106"/>
      <c r="R757" s="109"/>
      <c r="S757" s="109"/>
      <c r="T757" s="109"/>
    </row>
    <row r="758" spans="1:176" s="5" customFormat="1" ht="12.75">
      <c r="A758" s="18">
        <v>99461</v>
      </c>
      <c r="B758" s="37" t="s">
        <v>877</v>
      </c>
      <c r="D758" s="10" t="s">
        <v>532</v>
      </c>
      <c r="E758" s="10">
        <v>1</v>
      </c>
      <c r="F758" s="12" t="s">
        <v>493</v>
      </c>
      <c r="G758" s="12" t="s">
        <v>493</v>
      </c>
      <c r="H758" s="12" t="s">
        <v>493</v>
      </c>
      <c r="I758" s="12" t="s">
        <v>493</v>
      </c>
      <c r="J758" s="109" t="s">
        <v>686</v>
      </c>
      <c r="K758" s="162" t="e">
        <f>J758*0.58</f>
        <v>#VALUE!</v>
      </c>
      <c r="L758" s="109"/>
      <c r="M758" s="109"/>
      <c r="N758" s="109"/>
      <c r="O758" s="109"/>
      <c r="P758" s="109"/>
      <c r="Q758" s="106"/>
      <c r="R758" s="109"/>
      <c r="S758" s="109"/>
      <c r="T758" s="109"/>
    </row>
    <row r="759" spans="1:176" s="5" customFormat="1" ht="12.75">
      <c r="A759" s="18">
        <v>99462</v>
      </c>
      <c r="B759" s="37" t="s">
        <v>878</v>
      </c>
      <c r="D759" s="10" t="s">
        <v>532</v>
      </c>
      <c r="E759" s="10">
        <v>1</v>
      </c>
      <c r="F759" s="12" t="s">
        <v>493</v>
      </c>
      <c r="G759" s="12" t="s">
        <v>493</v>
      </c>
      <c r="H759" s="12" t="s">
        <v>493</v>
      </c>
      <c r="I759" s="12" t="s">
        <v>493</v>
      </c>
      <c r="J759" s="109" t="s">
        <v>686</v>
      </c>
      <c r="K759" s="162" t="e">
        <f>J759*0.58</f>
        <v>#VALUE!</v>
      </c>
      <c r="L759" s="109"/>
      <c r="M759" s="109"/>
      <c r="N759" s="109"/>
      <c r="O759" s="109"/>
      <c r="P759" s="109"/>
      <c r="Q759" s="106"/>
      <c r="R759" s="109"/>
      <c r="S759" s="109"/>
      <c r="T759" s="109"/>
    </row>
    <row r="760" spans="1:176" s="5" customFormat="1" ht="12.75">
      <c r="A760" s="18">
        <v>99463</v>
      </c>
      <c r="B760" s="37" t="s">
        <v>879</v>
      </c>
      <c r="D760" s="10" t="s">
        <v>532</v>
      </c>
      <c r="E760" s="10">
        <v>1</v>
      </c>
      <c r="F760" s="12" t="s">
        <v>493</v>
      </c>
      <c r="G760" s="12" t="s">
        <v>493</v>
      </c>
      <c r="H760" s="12" t="s">
        <v>493</v>
      </c>
      <c r="I760" s="12" t="s">
        <v>493</v>
      </c>
      <c r="J760" s="109" t="s">
        <v>686</v>
      </c>
      <c r="K760" s="162" t="e">
        <f>J760*0.58</f>
        <v>#VALUE!</v>
      </c>
      <c r="L760" s="109"/>
      <c r="M760" s="109"/>
      <c r="N760" s="109"/>
      <c r="O760" s="109"/>
      <c r="P760" s="109"/>
      <c r="Q760" s="106"/>
      <c r="R760" s="109"/>
      <c r="S760" s="109"/>
      <c r="T760" s="109"/>
    </row>
    <row r="761" spans="1:176" s="5" customFormat="1" ht="12.75">
      <c r="A761" s="18">
        <v>99464</v>
      </c>
      <c r="B761" s="37" t="s">
        <v>880</v>
      </c>
      <c r="D761" s="10" t="s">
        <v>532</v>
      </c>
      <c r="E761" s="10">
        <v>1</v>
      </c>
      <c r="F761" s="12" t="s">
        <v>493</v>
      </c>
      <c r="G761" s="12" t="s">
        <v>493</v>
      </c>
      <c r="H761" s="12" t="s">
        <v>493</v>
      </c>
      <c r="I761" s="12" t="s">
        <v>493</v>
      </c>
      <c r="J761" s="109" t="s">
        <v>686</v>
      </c>
      <c r="K761" s="162" t="e">
        <f>J761*0.58</f>
        <v>#VALUE!</v>
      </c>
      <c r="L761" s="109"/>
      <c r="M761" s="109"/>
      <c r="N761" s="109"/>
      <c r="O761" s="109"/>
      <c r="P761" s="109"/>
      <c r="Q761" s="106"/>
      <c r="R761" s="109"/>
      <c r="S761" s="109"/>
      <c r="T761" s="109"/>
    </row>
    <row r="762" spans="1:176" s="5" customFormat="1" ht="12.75">
      <c r="A762" s="18">
        <v>99465</v>
      </c>
      <c r="B762" s="37" t="s">
        <v>881</v>
      </c>
      <c r="D762" s="10" t="s">
        <v>532</v>
      </c>
      <c r="E762" s="10">
        <v>1</v>
      </c>
      <c r="F762" s="12" t="s">
        <v>493</v>
      </c>
      <c r="G762" s="12" t="s">
        <v>493</v>
      </c>
      <c r="H762" s="12" t="s">
        <v>493</v>
      </c>
      <c r="I762" s="12" t="s">
        <v>493</v>
      </c>
      <c r="J762" s="109" t="s">
        <v>686</v>
      </c>
      <c r="K762" s="162" t="e">
        <f>J762*0.58</f>
        <v>#VALUE!</v>
      </c>
      <c r="L762" s="109"/>
      <c r="M762" s="109"/>
      <c r="N762" s="109"/>
      <c r="O762" s="109"/>
      <c r="P762" s="109"/>
      <c r="Q762" s="106"/>
      <c r="R762" s="109"/>
      <c r="S762" s="109"/>
      <c r="T762" s="109"/>
    </row>
    <row r="763" spans="1:176" s="5" customFormat="1" ht="12.75">
      <c r="A763" s="18">
        <v>99466</v>
      </c>
      <c r="B763" s="37" t="s">
        <v>2165</v>
      </c>
      <c r="D763" s="10" t="s">
        <v>532</v>
      </c>
      <c r="E763" s="10">
        <v>1</v>
      </c>
      <c r="F763" s="12" t="s">
        <v>493</v>
      </c>
      <c r="G763" s="12" t="s">
        <v>493</v>
      </c>
      <c r="H763" s="12" t="s">
        <v>493</v>
      </c>
      <c r="I763" s="12" t="s">
        <v>493</v>
      </c>
      <c r="J763" s="109" t="s">
        <v>686</v>
      </c>
      <c r="K763" s="162" t="e">
        <f>J763*0.58</f>
        <v>#VALUE!</v>
      </c>
      <c r="L763" s="109"/>
      <c r="M763" s="109"/>
      <c r="N763" s="109"/>
      <c r="O763" s="109"/>
      <c r="P763" s="109"/>
      <c r="Q763" s="106"/>
      <c r="R763" s="109"/>
      <c r="S763" s="109"/>
      <c r="T763" s="109"/>
    </row>
    <row r="764" spans="1:176" s="5" customFormat="1" ht="12.75">
      <c r="A764" s="8">
        <v>99469</v>
      </c>
      <c r="B764" s="5" t="s">
        <v>882</v>
      </c>
      <c r="D764" s="10" t="s">
        <v>532</v>
      </c>
      <c r="E764" s="10">
        <v>1</v>
      </c>
      <c r="F764" s="12" t="s">
        <v>493</v>
      </c>
      <c r="G764" s="12" t="s">
        <v>493</v>
      </c>
      <c r="H764" s="12" t="s">
        <v>493</v>
      </c>
      <c r="I764" s="12" t="s">
        <v>493</v>
      </c>
      <c r="J764" s="109" t="s">
        <v>686</v>
      </c>
      <c r="K764" s="162" t="e">
        <f>J764*0.58</f>
        <v>#VALUE!</v>
      </c>
      <c r="L764" s="109"/>
      <c r="M764" s="109"/>
      <c r="N764" s="109"/>
      <c r="O764" s="109"/>
      <c r="P764" s="109"/>
      <c r="Q764" s="106"/>
      <c r="R764" s="109"/>
      <c r="S764" s="109"/>
      <c r="T764" s="109"/>
    </row>
    <row r="765" spans="1:176" s="5" customFormat="1" ht="12.75">
      <c r="A765" s="8">
        <v>99470</v>
      </c>
      <c r="B765" s="5" t="s">
        <v>883</v>
      </c>
      <c r="D765" s="10" t="s">
        <v>532</v>
      </c>
      <c r="E765" s="10">
        <v>1</v>
      </c>
      <c r="F765" s="12" t="s">
        <v>493</v>
      </c>
      <c r="G765" s="12" t="s">
        <v>493</v>
      </c>
      <c r="H765" s="12" t="s">
        <v>493</v>
      </c>
      <c r="I765" s="12" t="s">
        <v>493</v>
      </c>
      <c r="J765" s="109" t="s">
        <v>686</v>
      </c>
      <c r="K765" s="162" t="e">
        <f>J765*0.58</f>
        <v>#VALUE!</v>
      </c>
      <c r="L765" s="109"/>
      <c r="M765" s="109"/>
      <c r="N765" s="109"/>
      <c r="O765" s="109"/>
      <c r="P765" s="109"/>
      <c r="Q765" s="106"/>
      <c r="R765" s="109"/>
      <c r="S765" s="109"/>
      <c r="T765" s="109"/>
    </row>
    <row r="766" spans="1:176" s="5" customFormat="1" ht="12.75" customHeight="1">
      <c r="A766" s="8">
        <v>99471</v>
      </c>
      <c r="B766" s="5" t="s">
        <v>884</v>
      </c>
      <c r="D766" s="10" t="s">
        <v>532</v>
      </c>
      <c r="E766" s="10">
        <v>1</v>
      </c>
      <c r="F766" s="12" t="s">
        <v>493</v>
      </c>
      <c r="G766" s="12" t="s">
        <v>493</v>
      </c>
      <c r="H766" s="12" t="s">
        <v>493</v>
      </c>
      <c r="I766" s="12" t="s">
        <v>493</v>
      </c>
      <c r="J766" s="109" t="s">
        <v>686</v>
      </c>
      <c r="K766" s="162" t="e">
        <f>J766*0.58</f>
        <v>#VALUE!</v>
      </c>
      <c r="L766" s="109"/>
      <c r="M766" s="109"/>
      <c r="N766" s="109"/>
      <c r="O766" s="109"/>
      <c r="P766" s="109"/>
      <c r="Q766" s="106"/>
      <c r="R766" s="109"/>
      <c r="S766" s="109"/>
      <c r="T766" s="109"/>
    </row>
    <row r="767" spans="1:176" s="79" customFormat="1" ht="12.75">
      <c r="A767" s="8">
        <v>99472</v>
      </c>
      <c r="B767" s="5" t="s">
        <v>885</v>
      </c>
      <c r="C767" s="49"/>
      <c r="D767" s="10" t="s">
        <v>532</v>
      </c>
      <c r="E767" s="10">
        <v>1</v>
      </c>
      <c r="F767" s="12" t="s">
        <v>493</v>
      </c>
      <c r="G767" s="12" t="s">
        <v>493</v>
      </c>
      <c r="H767" s="12" t="s">
        <v>493</v>
      </c>
      <c r="I767" s="12" t="s">
        <v>493</v>
      </c>
      <c r="J767" s="115" t="s">
        <v>686</v>
      </c>
      <c r="K767" s="162" t="e">
        <f>J767*0.58</f>
        <v>#VALUE!</v>
      </c>
      <c r="L767" s="109"/>
      <c r="M767" s="115"/>
      <c r="N767" s="115"/>
      <c r="O767" s="115"/>
      <c r="P767" s="115"/>
      <c r="Q767" s="106"/>
      <c r="R767" s="115"/>
      <c r="S767" s="115"/>
      <c r="T767" s="115"/>
      <c r="U767" s="49"/>
      <c r="V767" s="49"/>
      <c r="W767" s="49"/>
      <c r="X767" s="49"/>
      <c r="Y767" s="49"/>
      <c r="Z767" s="49"/>
      <c r="AA767" s="49"/>
      <c r="AB767" s="49"/>
      <c r="AC767" s="49"/>
      <c r="AD767" s="49"/>
      <c r="AE767" s="49"/>
      <c r="AF767" s="49"/>
      <c r="AG767" s="49"/>
      <c r="AH767" s="49"/>
      <c r="AI767" s="49"/>
      <c r="AJ767" s="49"/>
      <c r="AK767" s="49"/>
      <c r="AL767" s="49"/>
      <c r="AM767" s="49"/>
      <c r="AN767" s="49"/>
      <c r="AO767" s="49"/>
      <c r="AP767" s="49"/>
      <c r="AQ767" s="49"/>
      <c r="AR767" s="49"/>
      <c r="AS767" s="49"/>
      <c r="AT767" s="49"/>
      <c r="AU767" s="49"/>
      <c r="AV767" s="49"/>
      <c r="AW767" s="49"/>
      <c r="AX767" s="49"/>
      <c r="AY767" s="49"/>
      <c r="AZ767" s="49"/>
      <c r="BA767" s="49"/>
      <c r="BB767" s="49"/>
      <c r="BC767" s="49"/>
      <c r="BD767" s="49"/>
      <c r="BE767" s="49"/>
      <c r="BF767" s="49"/>
      <c r="BG767" s="49"/>
      <c r="BH767" s="49"/>
      <c r="BI767" s="49"/>
      <c r="BJ767" s="49"/>
      <c r="BK767" s="49"/>
      <c r="BL767" s="49"/>
      <c r="BM767" s="49"/>
      <c r="BN767" s="49"/>
      <c r="BO767" s="49"/>
      <c r="BP767" s="49"/>
      <c r="BQ767" s="49"/>
      <c r="BR767" s="49"/>
      <c r="BS767" s="49"/>
      <c r="BT767" s="49"/>
      <c r="BU767" s="49"/>
      <c r="BV767" s="49"/>
      <c r="BW767" s="49"/>
      <c r="BX767" s="49"/>
      <c r="BY767" s="49"/>
      <c r="BZ767" s="49"/>
      <c r="CA767" s="49"/>
      <c r="CB767" s="49"/>
      <c r="CC767" s="49"/>
      <c r="CD767" s="49"/>
      <c r="CE767" s="49"/>
      <c r="CF767" s="49"/>
      <c r="CG767" s="49"/>
      <c r="CH767" s="49"/>
      <c r="CI767" s="49"/>
      <c r="CJ767" s="49"/>
      <c r="CK767" s="49"/>
      <c r="CL767" s="49"/>
      <c r="CM767" s="49"/>
      <c r="CN767" s="49"/>
      <c r="CO767" s="49"/>
      <c r="CP767" s="49"/>
      <c r="CQ767" s="49"/>
      <c r="CR767" s="49"/>
      <c r="CS767" s="49"/>
      <c r="CT767" s="49"/>
      <c r="CU767" s="49"/>
      <c r="CV767" s="49"/>
      <c r="CW767" s="49"/>
      <c r="CX767" s="49"/>
      <c r="CY767" s="49"/>
      <c r="CZ767" s="49"/>
      <c r="DA767" s="49"/>
      <c r="DB767" s="49"/>
      <c r="DC767" s="49"/>
      <c r="DD767" s="49"/>
      <c r="DE767" s="49"/>
      <c r="DF767" s="49"/>
      <c r="DG767" s="49"/>
      <c r="DH767" s="49"/>
      <c r="DI767" s="49"/>
      <c r="DJ767" s="49"/>
      <c r="DK767" s="49"/>
      <c r="DL767" s="49"/>
      <c r="DM767" s="49"/>
      <c r="DN767" s="49"/>
      <c r="DO767" s="49"/>
      <c r="DP767" s="49"/>
      <c r="DQ767" s="49"/>
      <c r="DR767" s="49"/>
      <c r="DS767" s="49"/>
      <c r="DT767" s="49"/>
      <c r="DU767" s="49"/>
      <c r="DV767" s="49"/>
      <c r="DW767" s="49"/>
      <c r="DX767" s="49"/>
      <c r="DY767" s="49"/>
      <c r="DZ767" s="49"/>
      <c r="EA767" s="49"/>
      <c r="EB767" s="49"/>
      <c r="EC767" s="49"/>
      <c r="ED767" s="49"/>
      <c r="EE767" s="49"/>
      <c r="EF767" s="49"/>
      <c r="EG767" s="49"/>
      <c r="EH767" s="49"/>
      <c r="EI767" s="49"/>
      <c r="EJ767" s="49"/>
      <c r="EK767" s="49"/>
      <c r="EL767" s="49"/>
      <c r="EM767" s="49"/>
      <c r="EN767" s="49"/>
      <c r="EO767" s="49"/>
      <c r="EP767" s="49"/>
      <c r="EQ767" s="49"/>
      <c r="ER767" s="49"/>
      <c r="ES767" s="49"/>
      <c r="ET767" s="49"/>
      <c r="EU767" s="49"/>
      <c r="EV767" s="49"/>
      <c r="EW767" s="49"/>
      <c r="EX767" s="49"/>
      <c r="EY767" s="49"/>
      <c r="EZ767" s="49"/>
      <c r="FA767" s="49"/>
      <c r="FB767" s="49"/>
      <c r="FC767" s="49"/>
      <c r="FD767" s="49"/>
      <c r="FE767" s="49"/>
      <c r="FF767" s="49"/>
      <c r="FG767" s="49"/>
      <c r="FH767" s="49"/>
      <c r="FI767" s="49"/>
      <c r="FJ767" s="49"/>
      <c r="FK767" s="49"/>
      <c r="FL767" s="49"/>
      <c r="FM767" s="49"/>
      <c r="FN767" s="49"/>
      <c r="FO767" s="49"/>
      <c r="FP767" s="49"/>
      <c r="FQ767" s="49"/>
      <c r="FR767" s="49"/>
      <c r="FS767" s="49"/>
      <c r="FT767" s="49"/>
    </row>
    <row r="768" spans="1:176" s="79" customFormat="1" ht="12.75">
      <c r="A768" s="8">
        <v>99473</v>
      </c>
      <c r="B768" s="5" t="s">
        <v>886</v>
      </c>
      <c r="C768" s="49"/>
      <c r="D768" s="10" t="s">
        <v>532</v>
      </c>
      <c r="E768" s="10">
        <v>1</v>
      </c>
      <c r="F768" s="12" t="s">
        <v>493</v>
      </c>
      <c r="G768" s="12" t="s">
        <v>493</v>
      </c>
      <c r="H768" s="12" t="s">
        <v>493</v>
      </c>
      <c r="I768" s="12" t="s">
        <v>493</v>
      </c>
      <c r="J768" s="115" t="s">
        <v>686</v>
      </c>
      <c r="K768" s="162" t="e">
        <f>J768*0.58</f>
        <v>#VALUE!</v>
      </c>
      <c r="L768" s="109"/>
      <c r="M768" s="115"/>
      <c r="N768" s="115"/>
      <c r="O768" s="115"/>
      <c r="P768" s="115"/>
      <c r="Q768" s="106"/>
      <c r="R768" s="115"/>
      <c r="S768" s="115"/>
      <c r="T768" s="115"/>
      <c r="U768" s="49"/>
      <c r="V768" s="49"/>
      <c r="W768" s="49"/>
      <c r="X768" s="49"/>
      <c r="Y768" s="49"/>
      <c r="Z768" s="49"/>
      <c r="AA768" s="49"/>
      <c r="AB768" s="49"/>
      <c r="AC768" s="49"/>
      <c r="AD768" s="49"/>
      <c r="AE768" s="49"/>
      <c r="AF768" s="49"/>
      <c r="AG768" s="49"/>
      <c r="AH768" s="49"/>
      <c r="AI768" s="49"/>
      <c r="AJ768" s="49"/>
      <c r="AK768" s="49"/>
      <c r="AL768" s="49"/>
      <c r="AM768" s="49"/>
      <c r="AN768" s="49"/>
      <c r="AO768" s="49"/>
      <c r="AP768" s="49"/>
      <c r="AQ768" s="49"/>
      <c r="AR768" s="49"/>
      <c r="AS768" s="49"/>
      <c r="AT768" s="49"/>
      <c r="AU768" s="49"/>
      <c r="AV768" s="49"/>
      <c r="AW768" s="49"/>
      <c r="AX768" s="49"/>
      <c r="AY768" s="49"/>
      <c r="AZ768" s="49"/>
      <c r="BA768" s="49"/>
      <c r="BB768" s="49"/>
      <c r="BC768" s="49"/>
      <c r="BD768" s="49"/>
      <c r="BE768" s="49"/>
      <c r="BF768" s="49"/>
      <c r="BG768" s="49"/>
      <c r="BH768" s="49"/>
      <c r="BI768" s="49"/>
      <c r="BJ768" s="49"/>
      <c r="BK768" s="49"/>
      <c r="BL768" s="49"/>
      <c r="BM768" s="49"/>
      <c r="BN768" s="49"/>
      <c r="BO768" s="49"/>
      <c r="BP768" s="49"/>
      <c r="BQ768" s="49"/>
      <c r="BR768" s="49"/>
      <c r="BS768" s="49"/>
      <c r="BT768" s="49"/>
      <c r="BU768" s="49"/>
      <c r="BV768" s="49"/>
      <c r="BW768" s="49"/>
      <c r="BX768" s="49"/>
      <c r="BY768" s="49"/>
      <c r="BZ768" s="49"/>
      <c r="CA768" s="49"/>
      <c r="CB768" s="49"/>
      <c r="CC768" s="49"/>
      <c r="CD768" s="49"/>
      <c r="CE768" s="49"/>
      <c r="CF768" s="49"/>
      <c r="CG768" s="49"/>
      <c r="CH768" s="49"/>
      <c r="CI768" s="49"/>
      <c r="CJ768" s="49"/>
      <c r="CK768" s="49"/>
      <c r="CL768" s="49"/>
      <c r="CM768" s="49"/>
      <c r="CN768" s="49"/>
      <c r="CO768" s="49"/>
      <c r="CP768" s="49"/>
      <c r="CQ768" s="49"/>
      <c r="CR768" s="49"/>
      <c r="CS768" s="49"/>
      <c r="CT768" s="49"/>
      <c r="CU768" s="49"/>
      <c r="CV768" s="49"/>
      <c r="CW768" s="49"/>
      <c r="CX768" s="49"/>
      <c r="CY768" s="49"/>
      <c r="CZ768" s="49"/>
      <c r="DA768" s="49"/>
      <c r="DB768" s="49"/>
      <c r="DC768" s="49"/>
      <c r="DD768" s="49"/>
      <c r="DE768" s="49"/>
      <c r="DF768" s="49"/>
      <c r="DG768" s="49"/>
      <c r="DH768" s="49"/>
      <c r="DI768" s="49"/>
      <c r="DJ768" s="49"/>
      <c r="DK768" s="49"/>
      <c r="DL768" s="49"/>
      <c r="DM768" s="49"/>
      <c r="DN768" s="49"/>
      <c r="DO768" s="49"/>
      <c r="DP768" s="49"/>
      <c r="DQ768" s="49"/>
      <c r="DR768" s="49"/>
      <c r="DS768" s="49"/>
      <c r="DT768" s="49"/>
      <c r="DU768" s="49"/>
      <c r="DV768" s="49"/>
      <c r="DW768" s="49"/>
      <c r="DX768" s="49"/>
      <c r="DY768" s="49"/>
      <c r="DZ768" s="49"/>
      <c r="EA768" s="49"/>
      <c r="EB768" s="49"/>
      <c r="EC768" s="49"/>
      <c r="ED768" s="49"/>
      <c r="EE768" s="49"/>
      <c r="EF768" s="49"/>
      <c r="EG768" s="49"/>
      <c r="EH768" s="49"/>
      <c r="EI768" s="49"/>
      <c r="EJ768" s="49"/>
      <c r="EK768" s="49"/>
      <c r="EL768" s="49"/>
      <c r="EM768" s="49"/>
      <c r="EN768" s="49"/>
      <c r="EO768" s="49"/>
      <c r="EP768" s="49"/>
      <c r="EQ768" s="49"/>
      <c r="ER768" s="49"/>
      <c r="ES768" s="49"/>
      <c r="ET768" s="49"/>
      <c r="EU768" s="49"/>
      <c r="EV768" s="49"/>
      <c r="EW768" s="49"/>
      <c r="EX768" s="49"/>
      <c r="EY768" s="49"/>
      <c r="EZ768" s="49"/>
      <c r="FA768" s="49"/>
      <c r="FB768" s="49"/>
      <c r="FC768" s="49"/>
      <c r="FD768" s="49"/>
      <c r="FE768" s="49"/>
      <c r="FF768" s="49"/>
      <c r="FG768" s="49"/>
      <c r="FH768" s="49"/>
      <c r="FI768" s="49"/>
      <c r="FJ768" s="49"/>
      <c r="FK768" s="49"/>
      <c r="FL768" s="49"/>
      <c r="FM768" s="49"/>
      <c r="FN768" s="49"/>
      <c r="FO768" s="49"/>
      <c r="FP768" s="49"/>
      <c r="FQ768" s="49"/>
      <c r="FR768" s="49"/>
      <c r="FS768" s="49"/>
      <c r="FT768" s="49"/>
    </row>
    <row r="769" spans="1:176" s="79" customFormat="1" ht="12.75">
      <c r="A769" s="8">
        <v>99475</v>
      </c>
      <c r="B769" s="5" t="s">
        <v>887</v>
      </c>
      <c r="C769" s="49"/>
      <c r="D769" s="10" t="s">
        <v>532</v>
      </c>
      <c r="E769" s="10">
        <v>1</v>
      </c>
      <c r="F769" s="12" t="s">
        <v>493</v>
      </c>
      <c r="G769" s="12" t="s">
        <v>493</v>
      </c>
      <c r="H769" s="12" t="s">
        <v>493</v>
      </c>
      <c r="I769" s="12" t="s">
        <v>493</v>
      </c>
      <c r="J769" s="115" t="s">
        <v>686</v>
      </c>
      <c r="K769" s="162" t="e">
        <f>J769*0.58</f>
        <v>#VALUE!</v>
      </c>
      <c r="L769" s="109"/>
      <c r="M769" s="115"/>
      <c r="N769" s="115"/>
      <c r="O769" s="115"/>
      <c r="P769" s="115"/>
      <c r="Q769" s="106"/>
      <c r="R769" s="115"/>
      <c r="S769" s="115"/>
      <c r="T769" s="115"/>
      <c r="U769" s="49"/>
      <c r="V769" s="49"/>
      <c r="W769" s="49"/>
      <c r="X769" s="49"/>
      <c r="Y769" s="49"/>
      <c r="Z769" s="49"/>
      <c r="AA769" s="49"/>
      <c r="AB769" s="49"/>
      <c r="AC769" s="49"/>
      <c r="AD769" s="49"/>
      <c r="AE769" s="49"/>
      <c r="AF769" s="49"/>
      <c r="AG769" s="49"/>
      <c r="AH769" s="49"/>
      <c r="AI769" s="49"/>
      <c r="AJ769" s="49"/>
      <c r="AK769" s="49"/>
      <c r="AL769" s="49"/>
      <c r="AM769" s="49"/>
      <c r="AN769" s="49"/>
      <c r="AO769" s="49"/>
      <c r="AP769" s="49"/>
      <c r="AQ769" s="49"/>
      <c r="AR769" s="49"/>
      <c r="AS769" s="49"/>
      <c r="AT769" s="49"/>
      <c r="AU769" s="49"/>
      <c r="AV769" s="49"/>
      <c r="AW769" s="49"/>
      <c r="AX769" s="49"/>
      <c r="AY769" s="49"/>
      <c r="AZ769" s="49"/>
      <c r="BA769" s="49"/>
      <c r="BB769" s="49"/>
      <c r="BC769" s="49"/>
      <c r="BD769" s="49"/>
      <c r="BE769" s="49"/>
      <c r="BF769" s="49"/>
      <c r="BG769" s="49"/>
      <c r="BH769" s="49"/>
      <c r="BI769" s="49"/>
      <c r="BJ769" s="49"/>
      <c r="BK769" s="49"/>
      <c r="BL769" s="49"/>
      <c r="BM769" s="49"/>
      <c r="BN769" s="49"/>
      <c r="BO769" s="49"/>
      <c r="BP769" s="49"/>
      <c r="BQ769" s="49"/>
      <c r="BR769" s="49"/>
      <c r="BS769" s="49"/>
      <c r="BT769" s="49"/>
      <c r="BU769" s="49"/>
      <c r="BV769" s="49"/>
      <c r="BW769" s="49"/>
      <c r="BX769" s="49"/>
      <c r="BY769" s="49"/>
      <c r="BZ769" s="49"/>
      <c r="CA769" s="49"/>
      <c r="CB769" s="49"/>
      <c r="CC769" s="49"/>
      <c r="CD769" s="49"/>
      <c r="CE769" s="49"/>
      <c r="CF769" s="49"/>
      <c r="CG769" s="49"/>
      <c r="CH769" s="49"/>
      <c r="CI769" s="49"/>
      <c r="CJ769" s="49"/>
      <c r="CK769" s="49"/>
      <c r="CL769" s="49"/>
      <c r="CM769" s="49"/>
      <c r="CN769" s="49"/>
      <c r="CO769" s="49"/>
      <c r="CP769" s="49"/>
      <c r="CQ769" s="49"/>
      <c r="CR769" s="49"/>
      <c r="CS769" s="49"/>
      <c r="CT769" s="49"/>
      <c r="CU769" s="49"/>
      <c r="CV769" s="49"/>
      <c r="CW769" s="49"/>
      <c r="CX769" s="49"/>
      <c r="CY769" s="49"/>
      <c r="CZ769" s="49"/>
      <c r="DA769" s="49"/>
      <c r="DB769" s="49"/>
      <c r="DC769" s="49"/>
      <c r="DD769" s="49"/>
      <c r="DE769" s="49"/>
      <c r="DF769" s="49"/>
      <c r="DG769" s="49"/>
      <c r="DH769" s="49"/>
      <c r="DI769" s="49"/>
      <c r="DJ769" s="49"/>
      <c r="DK769" s="49"/>
      <c r="DL769" s="49"/>
      <c r="DM769" s="49"/>
      <c r="DN769" s="49"/>
      <c r="DO769" s="49"/>
      <c r="DP769" s="49"/>
      <c r="DQ769" s="49"/>
      <c r="DR769" s="49"/>
      <c r="DS769" s="49"/>
      <c r="DT769" s="49"/>
      <c r="DU769" s="49"/>
      <c r="DV769" s="49"/>
      <c r="DW769" s="49"/>
      <c r="DX769" s="49"/>
      <c r="DY769" s="49"/>
      <c r="DZ769" s="49"/>
      <c r="EA769" s="49"/>
      <c r="EB769" s="49"/>
      <c r="EC769" s="49"/>
      <c r="ED769" s="49"/>
      <c r="EE769" s="49"/>
      <c r="EF769" s="49"/>
      <c r="EG769" s="49"/>
      <c r="EH769" s="49"/>
      <c r="EI769" s="49"/>
      <c r="EJ769" s="49"/>
      <c r="EK769" s="49"/>
      <c r="EL769" s="49"/>
      <c r="EM769" s="49"/>
      <c r="EN769" s="49"/>
      <c r="EO769" s="49"/>
      <c r="EP769" s="49"/>
      <c r="EQ769" s="49"/>
      <c r="ER769" s="49"/>
      <c r="ES769" s="49"/>
      <c r="ET769" s="49"/>
      <c r="EU769" s="49"/>
      <c r="EV769" s="49"/>
      <c r="EW769" s="49"/>
      <c r="EX769" s="49"/>
      <c r="EY769" s="49"/>
      <c r="EZ769" s="49"/>
      <c r="FA769" s="49"/>
      <c r="FB769" s="49"/>
      <c r="FC769" s="49"/>
      <c r="FD769" s="49"/>
      <c r="FE769" s="49"/>
      <c r="FF769" s="49"/>
      <c r="FG769" s="49"/>
      <c r="FH769" s="49"/>
      <c r="FI769" s="49"/>
      <c r="FJ769" s="49"/>
      <c r="FK769" s="49"/>
      <c r="FL769" s="49"/>
      <c r="FM769" s="49"/>
      <c r="FN769" s="49"/>
      <c r="FO769" s="49"/>
      <c r="FP769" s="49"/>
      <c r="FQ769" s="49"/>
      <c r="FR769" s="49"/>
      <c r="FS769" s="49"/>
      <c r="FT769" s="49"/>
    </row>
    <row r="770" spans="1:176" s="79" customFormat="1" ht="12.75">
      <c r="A770" s="8">
        <v>99476</v>
      </c>
      <c r="B770" s="5" t="s">
        <v>888</v>
      </c>
      <c r="C770" s="49"/>
      <c r="D770" s="10" t="s">
        <v>532</v>
      </c>
      <c r="E770" s="10">
        <v>1</v>
      </c>
      <c r="F770" s="12" t="s">
        <v>493</v>
      </c>
      <c r="G770" s="12" t="s">
        <v>493</v>
      </c>
      <c r="H770" s="12" t="s">
        <v>493</v>
      </c>
      <c r="I770" s="12" t="s">
        <v>493</v>
      </c>
      <c r="J770" s="115" t="s">
        <v>686</v>
      </c>
      <c r="K770" s="162" t="e">
        <f>J770*0.58</f>
        <v>#VALUE!</v>
      </c>
      <c r="L770" s="109"/>
      <c r="M770" s="115"/>
      <c r="N770" s="115"/>
      <c r="O770" s="115"/>
      <c r="P770" s="115"/>
      <c r="Q770" s="106"/>
      <c r="R770" s="115"/>
      <c r="S770" s="115"/>
      <c r="T770" s="115"/>
      <c r="U770" s="49"/>
      <c r="V770" s="49"/>
      <c r="W770" s="49"/>
      <c r="X770" s="49"/>
      <c r="Y770" s="49"/>
      <c r="Z770" s="49"/>
      <c r="AA770" s="49"/>
      <c r="AB770" s="49"/>
      <c r="AC770" s="49"/>
      <c r="AD770" s="49"/>
      <c r="AE770" s="49"/>
      <c r="AF770" s="49"/>
      <c r="AG770" s="49"/>
      <c r="AH770" s="49"/>
      <c r="AI770" s="49"/>
      <c r="AJ770" s="49"/>
      <c r="AK770" s="49"/>
      <c r="AL770" s="49"/>
      <c r="AM770" s="49"/>
      <c r="AN770" s="49"/>
      <c r="AO770" s="49"/>
      <c r="AP770" s="49"/>
      <c r="AQ770" s="49"/>
      <c r="AR770" s="49"/>
      <c r="AS770" s="49"/>
      <c r="AT770" s="49"/>
      <c r="AU770" s="49"/>
      <c r="AV770" s="49"/>
      <c r="AW770" s="49"/>
      <c r="AX770" s="49"/>
      <c r="AY770" s="49"/>
      <c r="AZ770" s="49"/>
      <c r="BA770" s="49"/>
      <c r="BB770" s="49"/>
      <c r="BC770" s="49"/>
      <c r="BD770" s="49"/>
      <c r="BE770" s="49"/>
      <c r="BF770" s="49"/>
      <c r="BG770" s="49"/>
      <c r="BH770" s="49"/>
      <c r="BI770" s="49"/>
      <c r="BJ770" s="49"/>
      <c r="BK770" s="49"/>
      <c r="BL770" s="49"/>
      <c r="BM770" s="49"/>
      <c r="BN770" s="49"/>
      <c r="BO770" s="49"/>
      <c r="BP770" s="49"/>
      <c r="BQ770" s="49"/>
      <c r="BR770" s="49"/>
      <c r="BS770" s="49"/>
      <c r="BT770" s="49"/>
      <c r="BU770" s="49"/>
      <c r="BV770" s="49"/>
      <c r="BW770" s="49"/>
      <c r="BX770" s="49"/>
      <c r="BY770" s="49"/>
      <c r="BZ770" s="49"/>
      <c r="CA770" s="49"/>
      <c r="CB770" s="49"/>
      <c r="CC770" s="49"/>
      <c r="CD770" s="49"/>
      <c r="CE770" s="49"/>
      <c r="CF770" s="49"/>
      <c r="CG770" s="49"/>
      <c r="CH770" s="49"/>
      <c r="CI770" s="49"/>
      <c r="CJ770" s="49"/>
      <c r="CK770" s="49"/>
      <c r="CL770" s="49"/>
      <c r="CM770" s="49"/>
      <c r="CN770" s="49"/>
      <c r="CO770" s="49"/>
      <c r="CP770" s="49"/>
      <c r="CQ770" s="49"/>
      <c r="CR770" s="49"/>
      <c r="CS770" s="49"/>
      <c r="CT770" s="49"/>
      <c r="CU770" s="49"/>
      <c r="CV770" s="49"/>
      <c r="CW770" s="49"/>
      <c r="CX770" s="49"/>
      <c r="CY770" s="49"/>
      <c r="CZ770" s="49"/>
      <c r="DA770" s="49"/>
      <c r="DB770" s="49"/>
      <c r="DC770" s="49"/>
      <c r="DD770" s="49"/>
      <c r="DE770" s="49"/>
      <c r="DF770" s="49"/>
      <c r="DG770" s="49"/>
      <c r="DH770" s="49"/>
      <c r="DI770" s="49"/>
      <c r="DJ770" s="49"/>
      <c r="DK770" s="49"/>
      <c r="DL770" s="49"/>
      <c r="DM770" s="49"/>
      <c r="DN770" s="49"/>
      <c r="DO770" s="49"/>
      <c r="DP770" s="49"/>
      <c r="DQ770" s="49"/>
      <c r="DR770" s="49"/>
      <c r="DS770" s="49"/>
      <c r="DT770" s="49"/>
      <c r="DU770" s="49"/>
      <c r="DV770" s="49"/>
      <c r="DW770" s="49"/>
      <c r="DX770" s="49"/>
      <c r="DY770" s="49"/>
      <c r="DZ770" s="49"/>
      <c r="EA770" s="49"/>
      <c r="EB770" s="49"/>
      <c r="EC770" s="49"/>
      <c r="ED770" s="49"/>
      <c r="EE770" s="49"/>
      <c r="EF770" s="49"/>
      <c r="EG770" s="49"/>
      <c r="EH770" s="49"/>
      <c r="EI770" s="49"/>
      <c r="EJ770" s="49"/>
      <c r="EK770" s="49"/>
      <c r="EL770" s="49"/>
      <c r="EM770" s="49"/>
      <c r="EN770" s="49"/>
      <c r="EO770" s="49"/>
      <c r="EP770" s="49"/>
      <c r="EQ770" s="49"/>
      <c r="ER770" s="49"/>
      <c r="ES770" s="49"/>
      <c r="ET770" s="49"/>
      <c r="EU770" s="49"/>
      <c r="EV770" s="49"/>
      <c r="EW770" s="49"/>
      <c r="EX770" s="49"/>
      <c r="EY770" s="49"/>
      <c r="EZ770" s="49"/>
      <c r="FA770" s="49"/>
      <c r="FB770" s="49"/>
      <c r="FC770" s="49"/>
      <c r="FD770" s="49"/>
      <c r="FE770" s="49"/>
      <c r="FF770" s="49"/>
      <c r="FG770" s="49"/>
      <c r="FH770" s="49"/>
      <c r="FI770" s="49"/>
      <c r="FJ770" s="49"/>
      <c r="FK770" s="49"/>
      <c r="FL770" s="49"/>
      <c r="FM770" s="49"/>
      <c r="FN770" s="49"/>
      <c r="FO770" s="49"/>
      <c r="FP770" s="49"/>
      <c r="FQ770" s="49"/>
      <c r="FR770" s="49"/>
      <c r="FS770" s="49"/>
      <c r="FT770" s="49"/>
    </row>
    <row r="771" spans="1:176" s="79" customFormat="1" ht="12.75">
      <c r="A771" s="8">
        <v>99477</v>
      </c>
      <c r="B771" s="5" t="s">
        <v>889</v>
      </c>
      <c r="C771" s="49"/>
      <c r="D771" s="10" t="s">
        <v>532</v>
      </c>
      <c r="E771" s="10">
        <v>1</v>
      </c>
      <c r="F771" s="12" t="s">
        <v>493</v>
      </c>
      <c r="G771" s="12" t="s">
        <v>493</v>
      </c>
      <c r="H771" s="12" t="s">
        <v>493</v>
      </c>
      <c r="I771" s="12" t="s">
        <v>493</v>
      </c>
      <c r="J771" s="115" t="s">
        <v>686</v>
      </c>
      <c r="K771" s="162" t="e">
        <f>J771*0.58</f>
        <v>#VALUE!</v>
      </c>
      <c r="L771" s="109"/>
      <c r="M771" s="115"/>
      <c r="N771" s="115"/>
      <c r="O771" s="115"/>
      <c r="P771" s="115"/>
      <c r="Q771" s="106"/>
      <c r="R771" s="115"/>
      <c r="S771" s="115"/>
      <c r="T771" s="115"/>
      <c r="U771" s="49"/>
      <c r="V771" s="49"/>
      <c r="W771" s="49"/>
      <c r="X771" s="49"/>
      <c r="Y771" s="49"/>
      <c r="Z771" s="49"/>
      <c r="AA771" s="49"/>
      <c r="AB771" s="49"/>
      <c r="AC771" s="49"/>
      <c r="AD771" s="49"/>
      <c r="AE771" s="49"/>
      <c r="AF771" s="49"/>
      <c r="AG771" s="49"/>
      <c r="AH771" s="49"/>
      <c r="AI771" s="49"/>
      <c r="AJ771" s="49"/>
      <c r="AK771" s="49"/>
      <c r="AL771" s="49"/>
      <c r="AM771" s="49"/>
      <c r="AN771" s="49"/>
      <c r="AO771" s="49"/>
      <c r="AP771" s="49"/>
      <c r="AQ771" s="49"/>
      <c r="AR771" s="49"/>
      <c r="AS771" s="49"/>
      <c r="AT771" s="49"/>
      <c r="AU771" s="49"/>
      <c r="AV771" s="49"/>
      <c r="AW771" s="49"/>
      <c r="AX771" s="49"/>
      <c r="AY771" s="49"/>
      <c r="AZ771" s="49"/>
      <c r="BA771" s="49"/>
      <c r="BB771" s="49"/>
      <c r="BC771" s="49"/>
      <c r="BD771" s="49"/>
      <c r="BE771" s="49"/>
      <c r="BF771" s="49"/>
      <c r="BG771" s="49"/>
      <c r="BH771" s="49"/>
      <c r="BI771" s="49"/>
      <c r="BJ771" s="49"/>
      <c r="BK771" s="49"/>
      <c r="BL771" s="49"/>
      <c r="BM771" s="49"/>
      <c r="BN771" s="49"/>
      <c r="BO771" s="49"/>
      <c r="BP771" s="49"/>
      <c r="BQ771" s="49"/>
      <c r="BR771" s="49"/>
      <c r="BS771" s="49"/>
      <c r="BT771" s="49"/>
      <c r="BU771" s="49"/>
      <c r="BV771" s="49"/>
      <c r="BW771" s="49"/>
      <c r="BX771" s="49"/>
      <c r="BY771" s="49"/>
      <c r="BZ771" s="49"/>
      <c r="CA771" s="49"/>
      <c r="CB771" s="49"/>
      <c r="CC771" s="49"/>
      <c r="CD771" s="49"/>
      <c r="CE771" s="49"/>
      <c r="CF771" s="49"/>
      <c r="CG771" s="49"/>
      <c r="CH771" s="49"/>
      <c r="CI771" s="49"/>
      <c r="CJ771" s="49"/>
      <c r="CK771" s="49"/>
      <c r="CL771" s="49"/>
      <c r="CM771" s="49"/>
      <c r="CN771" s="49"/>
      <c r="CO771" s="49"/>
      <c r="CP771" s="49"/>
      <c r="CQ771" s="49"/>
      <c r="CR771" s="49"/>
      <c r="CS771" s="49"/>
      <c r="CT771" s="49"/>
      <c r="CU771" s="49"/>
      <c r="CV771" s="49"/>
      <c r="CW771" s="49"/>
      <c r="CX771" s="49"/>
      <c r="CY771" s="49"/>
      <c r="CZ771" s="49"/>
      <c r="DA771" s="49"/>
      <c r="DB771" s="49"/>
      <c r="DC771" s="49"/>
      <c r="DD771" s="49"/>
      <c r="DE771" s="49"/>
      <c r="DF771" s="49"/>
      <c r="DG771" s="49"/>
      <c r="DH771" s="49"/>
      <c r="DI771" s="49"/>
      <c r="DJ771" s="49"/>
      <c r="DK771" s="49"/>
      <c r="DL771" s="49"/>
      <c r="DM771" s="49"/>
      <c r="DN771" s="49"/>
      <c r="DO771" s="49"/>
      <c r="DP771" s="49"/>
      <c r="DQ771" s="49"/>
      <c r="DR771" s="49"/>
      <c r="DS771" s="49"/>
      <c r="DT771" s="49"/>
      <c r="DU771" s="49"/>
      <c r="DV771" s="49"/>
      <c r="DW771" s="49"/>
      <c r="DX771" s="49"/>
      <c r="DY771" s="49"/>
      <c r="DZ771" s="49"/>
      <c r="EA771" s="49"/>
      <c r="EB771" s="49"/>
      <c r="EC771" s="49"/>
      <c r="ED771" s="49"/>
      <c r="EE771" s="49"/>
      <c r="EF771" s="49"/>
      <c r="EG771" s="49"/>
      <c r="EH771" s="49"/>
      <c r="EI771" s="49"/>
      <c r="EJ771" s="49"/>
      <c r="EK771" s="49"/>
      <c r="EL771" s="49"/>
      <c r="EM771" s="49"/>
      <c r="EN771" s="49"/>
      <c r="EO771" s="49"/>
      <c r="EP771" s="49"/>
      <c r="EQ771" s="49"/>
      <c r="ER771" s="49"/>
      <c r="ES771" s="49"/>
      <c r="ET771" s="49"/>
      <c r="EU771" s="49"/>
      <c r="EV771" s="49"/>
      <c r="EW771" s="49"/>
      <c r="EX771" s="49"/>
      <c r="EY771" s="49"/>
      <c r="EZ771" s="49"/>
      <c r="FA771" s="49"/>
      <c r="FB771" s="49"/>
      <c r="FC771" s="49"/>
      <c r="FD771" s="49"/>
      <c r="FE771" s="49"/>
      <c r="FF771" s="49"/>
      <c r="FG771" s="49"/>
      <c r="FH771" s="49"/>
      <c r="FI771" s="49"/>
      <c r="FJ771" s="49"/>
      <c r="FK771" s="49"/>
      <c r="FL771" s="49"/>
      <c r="FM771" s="49"/>
      <c r="FN771" s="49"/>
      <c r="FO771" s="49"/>
      <c r="FP771" s="49"/>
      <c r="FQ771" s="49"/>
      <c r="FR771" s="49"/>
      <c r="FS771" s="49"/>
      <c r="FT771" s="49"/>
    </row>
    <row r="772" spans="1:176" s="79" customFormat="1" ht="12.75">
      <c r="A772" s="8">
        <v>99478</v>
      </c>
      <c r="B772" s="5" t="s">
        <v>917</v>
      </c>
      <c r="C772" s="49"/>
      <c r="D772" s="10" t="s">
        <v>532</v>
      </c>
      <c r="E772" s="10">
        <v>1</v>
      </c>
      <c r="F772" s="12" t="s">
        <v>493</v>
      </c>
      <c r="G772" s="12" t="s">
        <v>493</v>
      </c>
      <c r="H772" s="12" t="s">
        <v>493</v>
      </c>
      <c r="I772" s="12" t="s">
        <v>493</v>
      </c>
      <c r="J772" s="115" t="s">
        <v>686</v>
      </c>
      <c r="K772" s="162" t="e">
        <f>J772*0.58</f>
        <v>#VALUE!</v>
      </c>
      <c r="L772" s="109"/>
      <c r="M772" s="115"/>
      <c r="N772" s="115"/>
      <c r="O772" s="115"/>
      <c r="P772" s="115"/>
      <c r="Q772" s="106"/>
      <c r="R772" s="115"/>
      <c r="S772" s="115"/>
      <c r="T772" s="115"/>
      <c r="U772" s="49"/>
      <c r="V772" s="49"/>
      <c r="W772" s="49"/>
      <c r="X772" s="49"/>
      <c r="Y772" s="49"/>
      <c r="Z772" s="49"/>
      <c r="AA772" s="49"/>
      <c r="AB772" s="49"/>
      <c r="AC772" s="49"/>
      <c r="AD772" s="49"/>
      <c r="AE772" s="49"/>
      <c r="AF772" s="49"/>
      <c r="AG772" s="49"/>
      <c r="AH772" s="49"/>
      <c r="AI772" s="49"/>
      <c r="AJ772" s="49"/>
      <c r="AK772" s="49"/>
      <c r="AL772" s="49"/>
      <c r="AM772" s="49"/>
      <c r="AN772" s="49"/>
      <c r="AO772" s="49"/>
      <c r="AP772" s="49"/>
      <c r="AQ772" s="49"/>
      <c r="AR772" s="49"/>
      <c r="AS772" s="49"/>
      <c r="AT772" s="49"/>
      <c r="AU772" s="49"/>
      <c r="AV772" s="49"/>
      <c r="AW772" s="49"/>
      <c r="AX772" s="49"/>
      <c r="AY772" s="49"/>
      <c r="AZ772" s="49"/>
      <c r="BA772" s="49"/>
      <c r="BB772" s="49"/>
      <c r="BC772" s="49"/>
      <c r="BD772" s="49"/>
      <c r="BE772" s="49"/>
      <c r="BF772" s="49"/>
      <c r="BG772" s="49"/>
      <c r="BH772" s="49"/>
      <c r="BI772" s="49"/>
      <c r="BJ772" s="49"/>
      <c r="BK772" s="49"/>
      <c r="BL772" s="49"/>
      <c r="BM772" s="49"/>
      <c r="BN772" s="49"/>
      <c r="BO772" s="49"/>
      <c r="BP772" s="49"/>
      <c r="BQ772" s="49"/>
      <c r="BR772" s="49"/>
      <c r="BS772" s="49"/>
      <c r="BT772" s="49"/>
      <c r="BU772" s="49"/>
      <c r="BV772" s="49"/>
      <c r="BW772" s="49"/>
      <c r="BX772" s="49"/>
      <c r="BY772" s="49"/>
      <c r="BZ772" s="49"/>
      <c r="CA772" s="49"/>
      <c r="CB772" s="49"/>
      <c r="CC772" s="49"/>
      <c r="CD772" s="49"/>
      <c r="CE772" s="49"/>
      <c r="CF772" s="49"/>
      <c r="CG772" s="49"/>
      <c r="CH772" s="49"/>
      <c r="CI772" s="49"/>
      <c r="CJ772" s="49"/>
      <c r="CK772" s="49"/>
      <c r="CL772" s="49"/>
      <c r="CM772" s="49"/>
      <c r="CN772" s="49"/>
      <c r="CO772" s="49"/>
      <c r="CP772" s="49"/>
      <c r="CQ772" s="49"/>
      <c r="CR772" s="49"/>
      <c r="CS772" s="49"/>
      <c r="CT772" s="49"/>
      <c r="CU772" s="49"/>
      <c r="CV772" s="49"/>
      <c r="CW772" s="49"/>
      <c r="CX772" s="49"/>
      <c r="CY772" s="49"/>
      <c r="CZ772" s="49"/>
      <c r="DA772" s="49"/>
      <c r="DB772" s="49"/>
      <c r="DC772" s="49"/>
      <c r="DD772" s="49"/>
      <c r="DE772" s="49"/>
      <c r="DF772" s="49"/>
      <c r="DG772" s="49"/>
      <c r="DH772" s="49"/>
      <c r="DI772" s="49"/>
      <c r="DJ772" s="49"/>
      <c r="DK772" s="49"/>
      <c r="DL772" s="49"/>
      <c r="DM772" s="49"/>
      <c r="DN772" s="49"/>
      <c r="DO772" s="49"/>
      <c r="DP772" s="49"/>
      <c r="DQ772" s="49"/>
      <c r="DR772" s="49"/>
      <c r="DS772" s="49"/>
      <c r="DT772" s="49"/>
      <c r="DU772" s="49"/>
      <c r="DV772" s="49"/>
      <c r="DW772" s="49"/>
      <c r="DX772" s="49"/>
      <c r="DY772" s="49"/>
      <c r="DZ772" s="49"/>
      <c r="EA772" s="49"/>
      <c r="EB772" s="49"/>
      <c r="EC772" s="49"/>
      <c r="ED772" s="49"/>
      <c r="EE772" s="49"/>
      <c r="EF772" s="49"/>
      <c r="EG772" s="49"/>
      <c r="EH772" s="49"/>
      <c r="EI772" s="49"/>
      <c r="EJ772" s="49"/>
      <c r="EK772" s="49"/>
      <c r="EL772" s="49"/>
      <c r="EM772" s="49"/>
      <c r="EN772" s="49"/>
      <c r="EO772" s="49"/>
      <c r="EP772" s="49"/>
      <c r="EQ772" s="49"/>
      <c r="ER772" s="49"/>
      <c r="ES772" s="49"/>
      <c r="ET772" s="49"/>
      <c r="EU772" s="49"/>
      <c r="EV772" s="49"/>
      <c r="EW772" s="49"/>
      <c r="EX772" s="49"/>
      <c r="EY772" s="49"/>
      <c r="EZ772" s="49"/>
      <c r="FA772" s="49"/>
      <c r="FB772" s="49"/>
      <c r="FC772" s="49"/>
      <c r="FD772" s="49"/>
      <c r="FE772" s="49"/>
      <c r="FF772" s="49"/>
      <c r="FG772" s="49"/>
      <c r="FH772" s="49"/>
      <c r="FI772" s="49"/>
      <c r="FJ772" s="49"/>
      <c r="FK772" s="49"/>
      <c r="FL772" s="49"/>
      <c r="FM772" s="49"/>
      <c r="FN772" s="49"/>
      <c r="FO772" s="49"/>
      <c r="FP772" s="49"/>
      <c r="FQ772" s="49"/>
      <c r="FR772" s="49"/>
      <c r="FS772" s="49"/>
      <c r="FT772" s="49"/>
    </row>
    <row r="773" spans="1:176" s="79" customFormat="1" ht="12.75">
      <c r="A773" s="8">
        <v>99479</v>
      </c>
      <c r="B773" s="5" t="s">
        <v>890</v>
      </c>
      <c r="C773" s="49"/>
      <c r="D773" s="10" t="s">
        <v>532</v>
      </c>
      <c r="E773" s="10">
        <v>1</v>
      </c>
      <c r="F773" s="12" t="s">
        <v>493</v>
      </c>
      <c r="G773" s="12" t="s">
        <v>493</v>
      </c>
      <c r="H773" s="12" t="s">
        <v>493</v>
      </c>
      <c r="I773" s="12" t="s">
        <v>493</v>
      </c>
      <c r="J773" s="115" t="s">
        <v>686</v>
      </c>
      <c r="K773" s="162" t="e">
        <f>J773*0.58</f>
        <v>#VALUE!</v>
      </c>
      <c r="L773" s="109"/>
      <c r="M773" s="115"/>
      <c r="N773" s="115"/>
      <c r="O773" s="115"/>
      <c r="P773" s="115"/>
      <c r="Q773" s="106"/>
      <c r="R773" s="115"/>
      <c r="S773" s="115"/>
      <c r="T773" s="115"/>
      <c r="U773" s="49"/>
      <c r="V773" s="49"/>
      <c r="W773" s="49"/>
      <c r="X773" s="49"/>
      <c r="Y773" s="49"/>
      <c r="Z773" s="49"/>
      <c r="AA773" s="49"/>
      <c r="AB773" s="49"/>
      <c r="AC773" s="49"/>
      <c r="AD773" s="49"/>
      <c r="AE773" s="49"/>
      <c r="AF773" s="49"/>
      <c r="AG773" s="49"/>
      <c r="AH773" s="49"/>
      <c r="AI773" s="49"/>
      <c r="AJ773" s="49"/>
      <c r="AK773" s="49"/>
      <c r="AL773" s="49"/>
      <c r="AM773" s="49"/>
      <c r="AN773" s="49"/>
      <c r="AO773" s="49"/>
      <c r="AP773" s="49"/>
      <c r="AQ773" s="49"/>
      <c r="AR773" s="49"/>
      <c r="AS773" s="49"/>
      <c r="AT773" s="49"/>
      <c r="AU773" s="49"/>
      <c r="AV773" s="49"/>
      <c r="AW773" s="49"/>
      <c r="AX773" s="49"/>
      <c r="AY773" s="49"/>
      <c r="AZ773" s="49"/>
      <c r="BA773" s="49"/>
      <c r="BB773" s="49"/>
      <c r="BC773" s="49"/>
      <c r="BD773" s="49"/>
      <c r="BE773" s="49"/>
      <c r="BF773" s="49"/>
      <c r="BG773" s="49"/>
      <c r="BH773" s="49"/>
      <c r="BI773" s="49"/>
      <c r="BJ773" s="49"/>
      <c r="BK773" s="49"/>
      <c r="BL773" s="49"/>
      <c r="BM773" s="49"/>
      <c r="BN773" s="49"/>
      <c r="BO773" s="49"/>
      <c r="BP773" s="49"/>
      <c r="BQ773" s="49"/>
      <c r="BR773" s="49"/>
      <c r="BS773" s="49"/>
      <c r="BT773" s="49"/>
      <c r="BU773" s="49"/>
      <c r="BV773" s="49"/>
      <c r="BW773" s="49"/>
      <c r="BX773" s="49"/>
      <c r="BY773" s="49"/>
      <c r="BZ773" s="49"/>
      <c r="CA773" s="49"/>
      <c r="CB773" s="49"/>
      <c r="CC773" s="49"/>
      <c r="CD773" s="49"/>
      <c r="CE773" s="49"/>
      <c r="CF773" s="49"/>
      <c r="CG773" s="49"/>
      <c r="CH773" s="49"/>
      <c r="CI773" s="49"/>
      <c r="CJ773" s="49"/>
      <c r="CK773" s="49"/>
      <c r="CL773" s="49"/>
      <c r="CM773" s="49"/>
      <c r="CN773" s="49"/>
      <c r="CO773" s="49"/>
      <c r="CP773" s="49"/>
      <c r="CQ773" s="49"/>
      <c r="CR773" s="49"/>
      <c r="CS773" s="49"/>
      <c r="CT773" s="49"/>
      <c r="CU773" s="49"/>
      <c r="CV773" s="49"/>
      <c r="CW773" s="49"/>
      <c r="CX773" s="49"/>
      <c r="CY773" s="49"/>
      <c r="CZ773" s="49"/>
      <c r="DA773" s="49"/>
      <c r="DB773" s="49"/>
      <c r="DC773" s="49"/>
      <c r="DD773" s="49"/>
      <c r="DE773" s="49"/>
      <c r="DF773" s="49"/>
      <c r="DG773" s="49"/>
      <c r="DH773" s="49"/>
      <c r="DI773" s="49"/>
      <c r="DJ773" s="49"/>
      <c r="DK773" s="49"/>
      <c r="DL773" s="49"/>
      <c r="DM773" s="49"/>
      <c r="DN773" s="49"/>
      <c r="DO773" s="49"/>
      <c r="DP773" s="49"/>
      <c r="DQ773" s="49"/>
      <c r="DR773" s="49"/>
      <c r="DS773" s="49"/>
      <c r="DT773" s="49"/>
      <c r="DU773" s="49"/>
      <c r="DV773" s="49"/>
      <c r="DW773" s="49"/>
      <c r="DX773" s="49"/>
      <c r="DY773" s="49"/>
      <c r="DZ773" s="49"/>
      <c r="EA773" s="49"/>
      <c r="EB773" s="49"/>
      <c r="EC773" s="49"/>
      <c r="ED773" s="49"/>
      <c r="EE773" s="49"/>
      <c r="EF773" s="49"/>
      <c r="EG773" s="49"/>
      <c r="EH773" s="49"/>
      <c r="EI773" s="49"/>
      <c r="EJ773" s="49"/>
      <c r="EK773" s="49"/>
      <c r="EL773" s="49"/>
      <c r="EM773" s="49"/>
      <c r="EN773" s="49"/>
      <c r="EO773" s="49"/>
      <c r="EP773" s="49"/>
      <c r="EQ773" s="49"/>
      <c r="ER773" s="49"/>
      <c r="ES773" s="49"/>
      <c r="ET773" s="49"/>
      <c r="EU773" s="49"/>
      <c r="EV773" s="49"/>
      <c r="EW773" s="49"/>
      <c r="EX773" s="49"/>
      <c r="EY773" s="49"/>
      <c r="EZ773" s="49"/>
      <c r="FA773" s="49"/>
      <c r="FB773" s="49"/>
      <c r="FC773" s="49"/>
      <c r="FD773" s="49"/>
      <c r="FE773" s="49"/>
      <c r="FF773" s="49"/>
      <c r="FG773" s="49"/>
      <c r="FH773" s="49"/>
      <c r="FI773" s="49"/>
      <c r="FJ773" s="49"/>
      <c r="FK773" s="49"/>
      <c r="FL773" s="49"/>
      <c r="FM773" s="49"/>
      <c r="FN773" s="49"/>
      <c r="FO773" s="49"/>
      <c r="FP773" s="49"/>
      <c r="FQ773" s="49"/>
      <c r="FR773" s="49"/>
      <c r="FS773" s="49"/>
      <c r="FT773" s="49"/>
    </row>
    <row r="774" spans="1:176" s="79" customFormat="1" ht="12.75">
      <c r="A774" s="8">
        <v>99480</v>
      </c>
      <c r="B774" s="5" t="s">
        <v>891</v>
      </c>
      <c r="C774" s="49"/>
      <c r="D774" s="10" t="s">
        <v>532</v>
      </c>
      <c r="E774" s="10">
        <v>1</v>
      </c>
      <c r="F774" s="12" t="s">
        <v>493</v>
      </c>
      <c r="G774" s="12" t="s">
        <v>493</v>
      </c>
      <c r="H774" s="12" t="s">
        <v>493</v>
      </c>
      <c r="I774" s="12" t="s">
        <v>493</v>
      </c>
      <c r="J774" s="115" t="s">
        <v>686</v>
      </c>
      <c r="K774" s="162" t="e">
        <f>J774*0.58</f>
        <v>#VALUE!</v>
      </c>
      <c r="L774" s="109"/>
      <c r="M774" s="115"/>
      <c r="N774" s="115"/>
      <c r="O774" s="115"/>
      <c r="P774" s="115"/>
      <c r="Q774" s="106"/>
      <c r="R774" s="115"/>
      <c r="S774" s="115"/>
      <c r="T774" s="115"/>
      <c r="U774" s="49"/>
      <c r="V774" s="49"/>
      <c r="W774" s="49"/>
      <c r="X774" s="49"/>
      <c r="Y774" s="49"/>
      <c r="Z774" s="49"/>
      <c r="AA774" s="49"/>
      <c r="AB774" s="49"/>
      <c r="AC774" s="49"/>
      <c r="AD774" s="49"/>
      <c r="AE774" s="49"/>
      <c r="AF774" s="49"/>
      <c r="AG774" s="49"/>
      <c r="AH774" s="49"/>
      <c r="AI774" s="49"/>
      <c r="AJ774" s="49"/>
      <c r="AK774" s="49"/>
      <c r="AL774" s="49"/>
      <c r="AM774" s="49"/>
      <c r="AN774" s="49"/>
      <c r="AO774" s="49"/>
      <c r="AP774" s="49"/>
      <c r="AQ774" s="49"/>
      <c r="AR774" s="49"/>
      <c r="AS774" s="49"/>
      <c r="AT774" s="49"/>
      <c r="AU774" s="49"/>
      <c r="AV774" s="49"/>
      <c r="AW774" s="49"/>
      <c r="AX774" s="49"/>
      <c r="AY774" s="49"/>
      <c r="AZ774" s="49"/>
      <c r="BA774" s="49"/>
      <c r="BB774" s="49"/>
      <c r="BC774" s="49"/>
      <c r="BD774" s="49"/>
      <c r="BE774" s="49"/>
      <c r="BF774" s="49"/>
      <c r="BG774" s="49"/>
      <c r="BH774" s="49"/>
      <c r="BI774" s="49"/>
      <c r="BJ774" s="49"/>
      <c r="BK774" s="49"/>
      <c r="BL774" s="49"/>
      <c r="BM774" s="49"/>
      <c r="BN774" s="49"/>
      <c r="BO774" s="49"/>
      <c r="BP774" s="49"/>
      <c r="BQ774" s="49"/>
      <c r="BR774" s="49"/>
      <c r="BS774" s="49"/>
      <c r="BT774" s="49"/>
      <c r="BU774" s="49"/>
      <c r="BV774" s="49"/>
      <c r="BW774" s="49"/>
      <c r="BX774" s="49"/>
      <c r="BY774" s="49"/>
      <c r="BZ774" s="49"/>
      <c r="CA774" s="49"/>
      <c r="CB774" s="49"/>
      <c r="CC774" s="49"/>
      <c r="CD774" s="49"/>
      <c r="CE774" s="49"/>
      <c r="CF774" s="49"/>
      <c r="CG774" s="49"/>
      <c r="CH774" s="49"/>
      <c r="CI774" s="49"/>
      <c r="CJ774" s="49"/>
      <c r="CK774" s="49"/>
      <c r="CL774" s="49"/>
      <c r="CM774" s="49"/>
      <c r="CN774" s="49"/>
      <c r="CO774" s="49"/>
      <c r="CP774" s="49"/>
      <c r="CQ774" s="49"/>
      <c r="CR774" s="49"/>
      <c r="CS774" s="49"/>
      <c r="CT774" s="49"/>
      <c r="CU774" s="49"/>
      <c r="CV774" s="49"/>
      <c r="CW774" s="49"/>
      <c r="CX774" s="49"/>
      <c r="CY774" s="49"/>
      <c r="CZ774" s="49"/>
      <c r="DA774" s="49"/>
      <c r="DB774" s="49"/>
      <c r="DC774" s="49"/>
      <c r="DD774" s="49"/>
      <c r="DE774" s="49"/>
      <c r="DF774" s="49"/>
      <c r="DG774" s="49"/>
      <c r="DH774" s="49"/>
      <c r="DI774" s="49"/>
      <c r="DJ774" s="49"/>
      <c r="DK774" s="49"/>
      <c r="DL774" s="49"/>
      <c r="DM774" s="49"/>
      <c r="DN774" s="49"/>
      <c r="DO774" s="49"/>
      <c r="DP774" s="49"/>
      <c r="DQ774" s="49"/>
      <c r="DR774" s="49"/>
      <c r="DS774" s="49"/>
      <c r="DT774" s="49"/>
      <c r="DU774" s="49"/>
      <c r="DV774" s="49"/>
      <c r="DW774" s="49"/>
      <c r="DX774" s="49"/>
      <c r="DY774" s="49"/>
      <c r="DZ774" s="49"/>
      <c r="EA774" s="49"/>
      <c r="EB774" s="49"/>
      <c r="EC774" s="49"/>
      <c r="ED774" s="49"/>
      <c r="EE774" s="49"/>
      <c r="EF774" s="49"/>
      <c r="EG774" s="49"/>
      <c r="EH774" s="49"/>
      <c r="EI774" s="49"/>
      <c r="EJ774" s="49"/>
      <c r="EK774" s="49"/>
      <c r="EL774" s="49"/>
      <c r="EM774" s="49"/>
      <c r="EN774" s="49"/>
      <c r="EO774" s="49"/>
      <c r="EP774" s="49"/>
      <c r="EQ774" s="49"/>
      <c r="ER774" s="49"/>
      <c r="ES774" s="49"/>
      <c r="ET774" s="49"/>
      <c r="EU774" s="49"/>
      <c r="EV774" s="49"/>
      <c r="EW774" s="49"/>
      <c r="EX774" s="49"/>
      <c r="EY774" s="49"/>
      <c r="EZ774" s="49"/>
      <c r="FA774" s="49"/>
      <c r="FB774" s="49"/>
      <c r="FC774" s="49"/>
      <c r="FD774" s="49"/>
      <c r="FE774" s="49"/>
      <c r="FF774" s="49"/>
      <c r="FG774" s="49"/>
      <c r="FH774" s="49"/>
      <c r="FI774" s="49"/>
      <c r="FJ774" s="49"/>
      <c r="FK774" s="49"/>
      <c r="FL774" s="49"/>
      <c r="FM774" s="49"/>
      <c r="FN774" s="49"/>
      <c r="FO774" s="49"/>
      <c r="FP774" s="49"/>
      <c r="FQ774" s="49"/>
      <c r="FR774" s="49"/>
      <c r="FS774" s="49"/>
      <c r="FT774" s="49"/>
    </row>
    <row r="775" spans="1:176" s="79" customFormat="1" ht="12.75">
      <c r="A775" s="8">
        <v>99481</v>
      </c>
      <c r="B775" s="5" t="s">
        <v>1159</v>
      </c>
      <c r="C775" s="49"/>
      <c r="D775" s="10" t="s">
        <v>532</v>
      </c>
      <c r="E775" s="10">
        <v>1</v>
      </c>
      <c r="F775" s="12" t="s">
        <v>493</v>
      </c>
      <c r="G775" s="12" t="s">
        <v>493</v>
      </c>
      <c r="H775" s="12" t="s">
        <v>493</v>
      </c>
      <c r="I775" s="12" t="s">
        <v>493</v>
      </c>
      <c r="J775" s="115" t="s">
        <v>686</v>
      </c>
      <c r="K775" s="162" t="e">
        <f>J775*0.58</f>
        <v>#VALUE!</v>
      </c>
      <c r="L775" s="109"/>
      <c r="M775" s="115"/>
      <c r="N775" s="115"/>
      <c r="O775" s="115"/>
      <c r="P775" s="115"/>
      <c r="Q775" s="106"/>
      <c r="R775" s="115"/>
      <c r="S775" s="115"/>
      <c r="T775" s="115"/>
      <c r="U775" s="49"/>
      <c r="V775" s="49"/>
      <c r="W775" s="49"/>
      <c r="X775" s="49"/>
      <c r="Y775" s="49"/>
      <c r="Z775" s="49"/>
      <c r="AA775" s="49"/>
      <c r="AB775" s="49"/>
      <c r="AC775" s="49"/>
      <c r="AD775" s="49"/>
      <c r="AE775" s="49"/>
      <c r="AF775" s="49"/>
      <c r="AG775" s="49"/>
      <c r="AH775" s="49"/>
      <c r="AI775" s="49"/>
      <c r="AJ775" s="49"/>
      <c r="AK775" s="49"/>
      <c r="AL775" s="49"/>
      <c r="AM775" s="49"/>
      <c r="AN775" s="49"/>
      <c r="AO775" s="49"/>
      <c r="AP775" s="49"/>
      <c r="AQ775" s="49"/>
      <c r="AR775" s="49"/>
      <c r="AS775" s="49"/>
      <c r="AT775" s="49"/>
      <c r="AU775" s="49"/>
      <c r="AV775" s="49"/>
      <c r="AW775" s="49"/>
      <c r="AX775" s="49"/>
      <c r="AY775" s="49"/>
      <c r="AZ775" s="49"/>
      <c r="BA775" s="49"/>
      <c r="BB775" s="49"/>
      <c r="BC775" s="49"/>
      <c r="BD775" s="49"/>
      <c r="BE775" s="49"/>
      <c r="BF775" s="49"/>
      <c r="BG775" s="49"/>
      <c r="BH775" s="49"/>
      <c r="BI775" s="49"/>
      <c r="BJ775" s="49"/>
      <c r="BK775" s="49"/>
      <c r="BL775" s="49"/>
      <c r="BM775" s="49"/>
      <c r="BN775" s="49"/>
      <c r="BO775" s="49"/>
      <c r="BP775" s="49"/>
      <c r="BQ775" s="49"/>
      <c r="BR775" s="49"/>
      <c r="BS775" s="49"/>
      <c r="BT775" s="49"/>
      <c r="BU775" s="49"/>
      <c r="BV775" s="49"/>
      <c r="BW775" s="49"/>
      <c r="BX775" s="49"/>
      <c r="BY775" s="49"/>
      <c r="BZ775" s="49"/>
      <c r="CA775" s="49"/>
      <c r="CB775" s="49"/>
      <c r="CC775" s="49"/>
      <c r="CD775" s="49"/>
      <c r="CE775" s="49"/>
      <c r="CF775" s="49"/>
      <c r="CG775" s="49"/>
      <c r="CH775" s="49"/>
      <c r="CI775" s="49"/>
      <c r="CJ775" s="49"/>
      <c r="CK775" s="49"/>
      <c r="CL775" s="49"/>
      <c r="CM775" s="49"/>
      <c r="CN775" s="49"/>
      <c r="CO775" s="49"/>
      <c r="CP775" s="49"/>
      <c r="CQ775" s="49"/>
      <c r="CR775" s="49"/>
      <c r="CS775" s="49"/>
      <c r="CT775" s="49"/>
      <c r="CU775" s="49"/>
      <c r="CV775" s="49"/>
      <c r="CW775" s="49"/>
      <c r="CX775" s="49"/>
      <c r="CY775" s="49"/>
      <c r="CZ775" s="49"/>
      <c r="DA775" s="49"/>
      <c r="DB775" s="49"/>
      <c r="DC775" s="49"/>
      <c r="DD775" s="49"/>
      <c r="DE775" s="49"/>
      <c r="DF775" s="49"/>
      <c r="DG775" s="49"/>
      <c r="DH775" s="49"/>
      <c r="DI775" s="49"/>
      <c r="DJ775" s="49"/>
      <c r="DK775" s="49"/>
      <c r="DL775" s="49"/>
      <c r="DM775" s="49"/>
      <c r="DN775" s="49"/>
      <c r="DO775" s="49"/>
      <c r="DP775" s="49"/>
      <c r="DQ775" s="49"/>
      <c r="DR775" s="49"/>
      <c r="DS775" s="49"/>
      <c r="DT775" s="49"/>
      <c r="DU775" s="49"/>
      <c r="DV775" s="49"/>
      <c r="DW775" s="49"/>
      <c r="DX775" s="49"/>
      <c r="DY775" s="49"/>
      <c r="DZ775" s="49"/>
      <c r="EA775" s="49"/>
      <c r="EB775" s="49"/>
      <c r="EC775" s="49"/>
      <c r="ED775" s="49"/>
      <c r="EE775" s="49"/>
      <c r="EF775" s="49"/>
      <c r="EG775" s="49"/>
      <c r="EH775" s="49"/>
      <c r="EI775" s="49"/>
      <c r="EJ775" s="49"/>
      <c r="EK775" s="49"/>
      <c r="EL775" s="49"/>
      <c r="EM775" s="49"/>
      <c r="EN775" s="49"/>
      <c r="EO775" s="49"/>
      <c r="EP775" s="49"/>
      <c r="EQ775" s="49"/>
      <c r="ER775" s="49"/>
      <c r="ES775" s="49"/>
      <c r="ET775" s="49"/>
      <c r="EU775" s="49"/>
      <c r="EV775" s="49"/>
      <c r="EW775" s="49"/>
      <c r="EX775" s="49"/>
      <c r="EY775" s="49"/>
      <c r="EZ775" s="49"/>
      <c r="FA775" s="49"/>
      <c r="FB775" s="49"/>
      <c r="FC775" s="49"/>
      <c r="FD775" s="49"/>
      <c r="FE775" s="49"/>
      <c r="FF775" s="49"/>
      <c r="FG775" s="49"/>
      <c r="FH775" s="49"/>
      <c r="FI775" s="49"/>
      <c r="FJ775" s="49"/>
      <c r="FK775" s="49"/>
      <c r="FL775" s="49"/>
      <c r="FM775" s="49"/>
      <c r="FN775" s="49"/>
      <c r="FO775" s="49"/>
      <c r="FP775" s="49"/>
      <c r="FQ775" s="49"/>
      <c r="FR775" s="49"/>
      <c r="FS775" s="49"/>
      <c r="FT775" s="49"/>
    </row>
    <row r="776" spans="1:176" s="79" customFormat="1" ht="12.75">
      <c r="A776" s="8">
        <v>99482</v>
      </c>
      <c r="B776" s="5" t="s">
        <v>892</v>
      </c>
      <c r="C776" s="49"/>
      <c r="D776" s="10" t="s">
        <v>532</v>
      </c>
      <c r="E776" s="10">
        <v>1</v>
      </c>
      <c r="F776" s="12" t="s">
        <v>493</v>
      </c>
      <c r="G776" s="12" t="s">
        <v>493</v>
      </c>
      <c r="H776" s="12" t="s">
        <v>493</v>
      </c>
      <c r="I776" s="12" t="s">
        <v>493</v>
      </c>
      <c r="J776" s="115" t="s">
        <v>686</v>
      </c>
      <c r="K776" s="162" t="e">
        <f>J776*0.58</f>
        <v>#VALUE!</v>
      </c>
      <c r="L776" s="109"/>
      <c r="M776" s="115"/>
      <c r="N776" s="115"/>
      <c r="O776" s="115"/>
      <c r="P776" s="115"/>
      <c r="Q776" s="106"/>
      <c r="R776" s="115"/>
      <c r="S776" s="115"/>
      <c r="T776" s="115"/>
      <c r="U776" s="49"/>
      <c r="V776" s="49"/>
      <c r="W776" s="49"/>
      <c r="X776" s="49"/>
      <c r="Y776" s="49"/>
      <c r="Z776" s="49"/>
      <c r="AA776" s="49"/>
      <c r="AB776" s="49"/>
      <c r="AC776" s="49"/>
      <c r="AD776" s="49"/>
      <c r="AE776" s="49"/>
      <c r="AF776" s="49"/>
      <c r="AG776" s="49"/>
      <c r="AH776" s="49"/>
      <c r="AI776" s="49"/>
      <c r="AJ776" s="49"/>
      <c r="AK776" s="49"/>
      <c r="AL776" s="49"/>
      <c r="AM776" s="49"/>
      <c r="AN776" s="49"/>
      <c r="AO776" s="49"/>
      <c r="AP776" s="49"/>
      <c r="AQ776" s="49"/>
      <c r="AR776" s="49"/>
      <c r="AS776" s="49"/>
      <c r="AT776" s="49"/>
      <c r="AU776" s="49"/>
      <c r="AV776" s="49"/>
      <c r="AW776" s="49"/>
      <c r="AX776" s="49"/>
      <c r="AY776" s="49"/>
      <c r="AZ776" s="49"/>
      <c r="BA776" s="49"/>
      <c r="BB776" s="49"/>
      <c r="BC776" s="49"/>
      <c r="BD776" s="49"/>
      <c r="BE776" s="49"/>
      <c r="BF776" s="49"/>
      <c r="BG776" s="49"/>
      <c r="BH776" s="49"/>
      <c r="BI776" s="49"/>
      <c r="BJ776" s="49"/>
      <c r="BK776" s="49"/>
      <c r="BL776" s="49"/>
      <c r="BM776" s="49"/>
      <c r="BN776" s="49"/>
      <c r="BO776" s="49"/>
      <c r="BP776" s="49"/>
      <c r="BQ776" s="49"/>
      <c r="BR776" s="49"/>
      <c r="BS776" s="49"/>
      <c r="BT776" s="49"/>
      <c r="BU776" s="49"/>
      <c r="BV776" s="49"/>
      <c r="BW776" s="49"/>
      <c r="BX776" s="49"/>
      <c r="BY776" s="49"/>
      <c r="BZ776" s="49"/>
      <c r="CA776" s="49"/>
      <c r="CB776" s="49"/>
      <c r="CC776" s="49"/>
      <c r="CD776" s="49"/>
      <c r="CE776" s="49"/>
      <c r="CF776" s="49"/>
      <c r="CG776" s="49"/>
      <c r="CH776" s="49"/>
      <c r="CI776" s="49"/>
      <c r="CJ776" s="49"/>
      <c r="CK776" s="49"/>
      <c r="CL776" s="49"/>
      <c r="CM776" s="49"/>
      <c r="CN776" s="49"/>
      <c r="CO776" s="49"/>
      <c r="CP776" s="49"/>
      <c r="CQ776" s="49"/>
      <c r="CR776" s="49"/>
      <c r="CS776" s="49"/>
      <c r="CT776" s="49"/>
      <c r="CU776" s="49"/>
      <c r="CV776" s="49"/>
      <c r="CW776" s="49"/>
      <c r="CX776" s="49"/>
      <c r="CY776" s="49"/>
      <c r="CZ776" s="49"/>
      <c r="DA776" s="49"/>
      <c r="DB776" s="49"/>
      <c r="DC776" s="49"/>
      <c r="DD776" s="49"/>
      <c r="DE776" s="49"/>
      <c r="DF776" s="49"/>
      <c r="DG776" s="49"/>
      <c r="DH776" s="49"/>
      <c r="DI776" s="49"/>
      <c r="DJ776" s="49"/>
      <c r="DK776" s="49"/>
      <c r="DL776" s="49"/>
      <c r="DM776" s="49"/>
      <c r="DN776" s="49"/>
      <c r="DO776" s="49"/>
      <c r="DP776" s="49"/>
      <c r="DQ776" s="49"/>
      <c r="DR776" s="49"/>
      <c r="DS776" s="49"/>
      <c r="DT776" s="49"/>
      <c r="DU776" s="49"/>
      <c r="DV776" s="49"/>
      <c r="DW776" s="49"/>
      <c r="DX776" s="49"/>
      <c r="DY776" s="49"/>
      <c r="DZ776" s="49"/>
      <c r="EA776" s="49"/>
      <c r="EB776" s="49"/>
      <c r="EC776" s="49"/>
      <c r="ED776" s="49"/>
      <c r="EE776" s="49"/>
      <c r="EF776" s="49"/>
      <c r="EG776" s="49"/>
      <c r="EH776" s="49"/>
      <c r="EI776" s="49"/>
      <c r="EJ776" s="49"/>
      <c r="EK776" s="49"/>
      <c r="EL776" s="49"/>
      <c r="EM776" s="49"/>
      <c r="EN776" s="49"/>
      <c r="EO776" s="49"/>
      <c r="EP776" s="49"/>
      <c r="EQ776" s="49"/>
      <c r="ER776" s="49"/>
      <c r="ES776" s="49"/>
      <c r="ET776" s="49"/>
      <c r="EU776" s="49"/>
      <c r="EV776" s="49"/>
      <c r="EW776" s="49"/>
      <c r="EX776" s="49"/>
      <c r="EY776" s="49"/>
      <c r="EZ776" s="49"/>
      <c r="FA776" s="49"/>
      <c r="FB776" s="49"/>
      <c r="FC776" s="49"/>
      <c r="FD776" s="49"/>
      <c r="FE776" s="49"/>
      <c r="FF776" s="49"/>
      <c r="FG776" s="49"/>
      <c r="FH776" s="49"/>
      <c r="FI776" s="49"/>
      <c r="FJ776" s="49"/>
      <c r="FK776" s="49"/>
      <c r="FL776" s="49"/>
      <c r="FM776" s="49"/>
      <c r="FN776" s="49"/>
      <c r="FO776" s="49"/>
      <c r="FP776" s="49"/>
      <c r="FQ776" s="49"/>
      <c r="FR776" s="49"/>
      <c r="FS776" s="49"/>
      <c r="FT776" s="49"/>
    </row>
    <row r="777" spans="1:176" s="79" customFormat="1" ht="12.75">
      <c r="A777" s="8">
        <v>99483</v>
      </c>
      <c r="B777" s="5" t="s">
        <v>1160</v>
      </c>
      <c r="C777" s="49"/>
      <c r="D777" s="10" t="s">
        <v>532</v>
      </c>
      <c r="E777" s="10">
        <v>1</v>
      </c>
      <c r="F777" s="12" t="s">
        <v>493</v>
      </c>
      <c r="G777" s="12" t="s">
        <v>493</v>
      </c>
      <c r="H777" s="12" t="s">
        <v>493</v>
      </c>
      <c r="I777" s="12" t="s">
        <v>493</v>
      </c>
      <c r="J777" s="115" t="s">
        <v>686</v>
      </c>
      <c r="K777" s="162" t="e">
        <f>J777*0.58</f>
        <v>#VALUE!</v>
      </c>
      <c r="L777" s="109"/>
      <c r="M777" s="115"/>
      <c r="N777" s="115"/>
      <c r="O777" s="115"/>
      <c r="P777" s="115"/>
      <c r="Q777" s="106"/>
      <c r="R777" s="115"/>
      <c r="S777" s="115"/>
      <c r="T777" s="115"/>
      <c r="U777" s="49"/>
      <c r="V777" s="49"/>
      <c r="W777" s="49"/>
      <c r="X777" s="49"/>
      <c r="Y777" s="49"/>
      <c r="Z777" s="49"/>
      <c r="AA777" s="49"/>
      <c r="AB777" s="49"/>
      <c r="AC777" s="49"/>
      <c r="AD777" s="49"/>
      <c r="AE777" s="49"/>
      <c r="AF777" s="49"/>
      <c r="AG777" s="49"/>
      <c r="AH777" s="49"/>
      <c r="AI777" s="49"/>
      <c r="AJ777" s="49"/>
      <c r="AK777" s="49"/>
      <c r="AL777" s="49"/>
      <c r="AM777" s="49"/>
      <c r="AN777" s="49"/>
      <c r="AO777" s="49"/>
      <c r="AP777" s="49"/>
      <c r="AQ777" s="49"/>
      <c r="AR777" s="49"/>
      <c r="AS777" s="49"/>
      <c r="AT777" s="49"/>
      <c r="AU777" s="49"/>
      <c r="AV777" s="49"/>
      <c r="AW777" s="49"/>
      <c r="AX777" s="49"/>
      <c r="AY777" s="49"/>
      <c r="AZ777" s="49"/>
      <c r="BA777" s="49"/>
      <c r="BB777" s="49"/>
      <c r="BC777" s="49"/>
      <c r="BD777" s="49"/>
      <c r="BE777" s="49"/>
      <c r="BF777" s="49"/>
      <c r="BG777" s="49"/>
      <c r="BH777" s="49"/>
      <c r="BI777" s="49"/>
      <c r="BJ777" s="49"/>
      <c r="BK777" s="49"/>
      <c r="BL777" s="49"/>
      <c r="BM777" s="49"/>
      <c r="BN777" s="49"/>
      <c r="BO777" s="49"/>
      <c r="BP777" s="49"/>
      <c r="BQ777" s="49"/>
      <c r="BR777" s="49"/>
      <c r="BS777" s="49"/>
      <c r="BT777" s="49"/>
      <c r="BU777" s="49"/>
      <c r="BV777" s="49"/>
      <c r="BW777" s="49"/>
      <c r="BX777" s="49"/>
      <c r="BY777" s="49"/>
      <c r="BZ777" s="49"/>
      <c r="CA777" s="49"/>
      <c r="CB777" s="49"/>
      <c r="CC777" s="49"/>
      <c r="CD777" s="49"/>
      <c r="CE777" s="49"/>
      <c r="CF777" s="49"/>
      <c r="CG777" s="49"/>
      <c r="CH777" s="49"/>
      <c r="CI777" s="49"/>
      <c r="CJ777" s="49"/>
      <c r="CK777" s="49"/>
      <c r="CL777" s="49"/>
      <c r="CM777" s="49"/>
      <c r="CN777" s="49"/>
      <c r="CO777" s="49"/>
      <c r="CP777" s="49"/>
      <c r="CQ777" s="49"/>
      <c r="CR777" s="49"/>
      <c r="CS777" s="49"/>
      <c r="CT777" s="49"/>
      <c r="CU777" s="49"/>
      <c r="CV777" s="49"/>
      <c r="CW777" s="49"/>
      <c r="CX777" s="49"/>
      <c r="CY777" s="49"/>
      <c r="CZ777" s="49"/>
      <c r="DA777" s="49"/>
      <c r="DB777" s="49"/>
      <c r="DC777" s="49"/>
      <c r="DD777" s="49"/>
      <c r="DE777" s="49"/>
      <c r="DF777" s="49"/>
      <c r="DG777" s="49"/>
      <c r="DH777" s="49"/>
      <c r="DI777" s="49"/>
      <c r="DJ777" s="49"/>
      <c r="DK777" s="49"/>
      <c r="DL777" s="49"/>
      <c r="DM777" s="49"/>
      <c r="DN777" s="49"/>
      <c r="DO777" s="49"/>
      <c r="DP777" s="49"/>
      <c r="DQ777" s="49"/>
      <c r="DR777" s="49"/>
      <c r="DS777" s="49"/>
      <c r="DT777" s="49"/>
      <c r="DU777" s="49"/>
      <c r="DV777" s="49"/>
      <c r="DW777" s="49"/>
      <c r="DX777" s="49"/>
      <c r="DY777" s="49"/>
      <c r="DZ777" s="49"/>
      <c r="EA777" s="49"/>
      <c r="EB777" s="49"/>
      <c r="EC777" s="49"/>
      <c r="ED777" s="49"/>
      <c r="EE777" s="49"/>
      <c r="EF777" s="49"/>
      <c r="EG777" s="49"/>
      <c r="EH777" s="49"/>
      <c r="EI777" s="49"/>
      <c r="EJ777" s="49"/>
      <c r="EK777" s="49"/>
      <c r="EL777" s="49"/>
      <c r="EM777" s="49"/>
      <c r="EN777" s="49"/>
      <c r="EO777" s="49"/>
      <c r="EP777" s="49"/>
      <c r="EQ777" s="49"/>
      <c r="ER777" s="49"/>
      <c r="ES777" s="49"/>
      <c r="ET777" s="49"/>
      <c r="EU777" s="49"/>
      <c r="EV777" s="49"/>
      <c r="EW777" s="49"/>
      <c r="EX777" s="49"/>
      <c r="EY777" s="49"/>
      <c r="EZ777" s="49"/>
      <c r="FA777" s="49"/>
      <c r="FB777" s="49"/>
      <c r="FC777" s="49"/>
      <c r="FD777" s="49"/>
      <c r="FE777" s="49"/>
      <c r="FF777" s="49"/>
      <c r="FG777" s="49"/>
      <c r="FH777" s="49"/>
      <c r="FI777" s="49"/>
      <c r="FJ777" s="49"/>
      <c r="FK777" s="49"/>
      <c r="FL777" s="49"/>
      <c r="FM777" s="49"/>
      <c r="FN777" s="49"/>
      <c r="FO777" s="49"/>
      <c r="FP777" s="49"/>
      <c r="FQ777" s="49"/>
      <c r="FR777" s="49"/>
      <c r="FS777" s="49"/>
      <c r="FT777" s="49"/>
    </row>
    <row r="778" spans="1:176" s="79" customFormat="1" ht="12.75">
      <c r="A778" s="8">
        <v>99484</v>
      </c>
      <c r="B778" s="5" t="s">
        <v>1161</v>
      </c>
      <c r="C778" s="49"/>
      <c r="D778" s="10" t="s">
        <v>532</v>
      </c>
      <c r="E778" s="10">
        <v>1</v>
      </c>
      <c r="F778" s="12" t="s">
        <v>493</v>
      </c>
      <c r="G778" s="12" t="s">
        <v>493</v>
      </c>
      <c r="H778" s="12" t="s">
        <v>493</v>
      </c>
      <c r="I778" s="12" t="s">
        <v>493</v>
      </c>
      <c r="J778" s="115" t="s">
        <v>686</v>
      </c>
      <c r="K778" s="162" t="e">
        <f>J778*0.58</f>
        <v>#VALUE!</v>
      </c>
      <c r="L778" s="109"/>
      <c r="M778" s="115"/>
      <c r="N778" s="115"/>
      <c r="O778" s="115"/>
      <c r="P778" s="115"/>
      <c r="Q778" s="106"/>
      <c r="R778" s="115"/>
      <c r="S778" s="115"/>
      <c r="T778" s="115"/>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49"/>
      <c r="AY778" s="49"/>
      <c r="AZ778" s="49"/>
      <c r="BA778" s="49"/>
      <c r="BB778" s="49"/>
      <c r="BC778" s="49"/>
      <c r="BD778" s="49"/>
      <c r="BE778" s="49"/>
      <c r="BF778" s="49"/>
      <c r="BG778" s="49"/>
      <c r="BH778" s="49"/>
      <c r="BI778" s="49"/>
      <c r="BJ778" s="49"/>
      <c r="BK778" s="49"/>
      <c r="BL778" s="49"/>
      <c r="BM778" s="49"/>
      <c r="BN778" s="49"/>
      <c r="BO778" s="49"/>
      <c r="BP778" s="49"/>
      <c r="BQ778" s="49"/>
      <c r="BR778" s="49"/>
      <c r="BS778" s="49"/>
      <c r="BT778" s="49"/>
      <c r="BU778" s="49"/>
      <c r="BV778" s="49"/>
      <c r="BW778" s="49"/>
      <c r="BX778" s="49"/>
      <c r="BY778" s="49"/>
      <c r="BZ778" s="49"/>
      <c r="CA778" s="49"/>
      <c r="CB778" s="49"/>
      <c r="CC778" s="49"/>
      <c r="CD778" s="49"/>
      <c r="CE778" s="49"/>
      <c r="CF778" s="49"/>
      <c r="CG778" s="49"/>
      <c r="CH778" s="49"/>
      <c r="CI778" s="49"/>
      <c r="CJ778" s="49"/>
      <c r="CK778" s="49"/>
      <c r="CL778" s="49"/>
      <c r="CM778" s="49"/>
      <c r="CN778" s="49"/>
      <c r="CO778" s="49"/>
      <c r="CP778" s="49"/>
      <c r="CQ778" s="49"/>
      <c r="CR778" s="49"/>
      <c r="CS778" s="49"/>
      <c r="CT778" s="49"/>
      <c r="CU778" s="49"/>
      <c r="CV778" s="49"/>
      <c r="CW778" s="49"/>
      <c r="CX778" s="49"/>
      <c r="CY778" s="49"/>
      <c r="CZ778" s="49"/>
      <c r="DA778" s="49"/>
      <c r="DB778" s="49"/>
      <c r="DC778" s="49"/>
      <c r="DD778" s="49"/>
      <c r="DE778" s="49"/>
      <c r="DF778" s="49"/>
      <c r="DG778" s="49"/>
      <c r="DH778" s="49"/>
      <c r="DI778" s="49"/>
      <c r="DJ778" s="49"/>
      <c r="DK778" s="49"/>
      <c r="DL778" s="49"/>
      <c r="DM778" s="49"/>
      <c r="DN778" s="49"/>
      <c r="DO778" s="49"/>
      <c r="DP778" s="49"/>
      <c r="DQ778" s="49"/>
      <c r="DR778" s="49"/>
      <c r="DS778" s="49"/>
      <c r="DT778" s="49"/>
      <c r="DU778" s="49"/>
      <c r="DV778" s="49"/>
      <c r="DW778" s="49"/>
      <c r="DX778" s="49"/>
      <c r="DY778" s="49"/>
      <c r="DZ778" s="49"/>
      <c r="EA778" s="49"/>
      <c r="EB778" s="49"/>
      <c r="EC778" s="49"/>
      <c r="ED778" s="49"/>
      <c r="EE778" s="49"/>
      <c r="EF778" s="49"/>
      <c r="EG778" s="49"/>
      <c r="EH778" s="49"/>
      <c r="EI778" s="49"/>
      <c r="EJ778" s="49"/>
      <c r="EK778" s="49"/>
      <c r="EL778" s="49"/>
      <c r="EM778" s="49"/>
      <c r="EN778" s="49"/>
      <c r="EO778" s="49"/>
      <c r="EP778" s="49"/>
      <c r="EQ778" s="49"/>
      <c r="ER778" s="49"/>
      <c r="ES778" s="49"/>
      <c r="ET778" s="49"/>
      <c r="EU778" s="49"/>
      <c r="EV778" s="49"/>
      <c r="EW778" s="49"/>
      <c r="EX778" s="49"/>
      <c r="EY778" s="49"/>
      <c r="EZ778" s="49"/>
      <c r="FA778" s="49"/>
      <c r="FB778" s="49"/>
      <c r="FC778" s="49"/>
      <c r="FD778" s="49"/>
      <c r="FE778" s="49"/>
      <c r="FF778" s="49"/>
      <c r="FG778" s="49"/>
      <c r="FH778" s="49"/>
      <c r="FI778" s="49"/>
      <c r="FJ778" s="49"/>
      <c r="FK778" s="49"/>
      <c r="FL778" s="49"/>
      <c r="FM778" s="49"/>
      <c r="FN778" s="49"/>
      <c r="FO778" s="49"/>
      <c r="FP778" s="49"/>
      <c r="FQ778" s="49"/>
      <c r="FR778" s="49"/>
      <c r="FS778" s="49"/>
      <c r="FT778" s="49"/>
    </row>
    <row r="779" spans="1:176" s="79" customFormat="1" ht="12.75">
      <c r="A779" s="8">
        <v>99487</v>
      </c>
      <c r="B779" s="5" t="s">
        <v>986</v>
      </c>
      <c r="C779" s="5"/>
      <c r="D779" s="10" t="s">
        <v>532</v>
      </c>
      <c r="E779" s="10">
        <v>1</v>
      </c>
      <c r="F779" s="12" t="s">
        <v>493</v>
      </c>
      <c r="G779" s="12" t="s">
        <v>493</v>
      </c>
      <c r="H779" s="12" t="s">
        <v>493</v>
      </c>
      <c r="I779" s="12" t="s">
        <v>493</v>
      </c>
      <c r="J779" s="115" t="s">
        <v>686</v>
      </c>
      <c r="K779" s="162" t="e">
        <f>J779*0.58</f>
        <v>#VALUE!</v>
      </c>
      <c r="L779" s="109"/>
      <c r="M779" s="115"/>
      <c r="N779" s="115"/>
      <c r="O779" s="115"/>
      <c r="P779" s="115"/>
      <c r="Q779" s="106"/>
      <c r="R779" s="115"/>
      <c r="S779" s="115"/>
      <c r="T779" s="115"/>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49"/>
      <c r="AY779" s="49"/>
      <c r="AZ779" s="49"/>
      <c r="BA779" s="49"/>
      <c r="BB779" s="49"/>
      <c r="BC779" s="49"/>
      <c r="BD779" s="49"/>
      <c r="BE779" s="49"/>
      <c r="BF779" s="49"/>
      <c r="BG779" s="49"/>
      <c r="BH779" s="49"/>
      <c r="BI779" s="49"/>
      <c r="BJ779" s="49"/>
      <c r="BK779" s="49"/>
      <c r="BL779" s="49"/>
      <c r="BM779" s="49"/>
      <c r="BN779" s="49"/>
      <c r="BO779" s="49"/>
      <c r="BP779" s="49"/>
      <c r="BQ779" s="49"/>
      <c r="BR779" s="49"/>
      <c r="BS779" s="49"/>
      <c r="BT779" s="49"/>
      <c r="BU779" s="49"/>
      <c r="BV779" s="49"/>
      <c r="BW779" s="49"/>
      <c r="BX779" s="49"/>
      <c r="BY779" s="49"/>
      <c r="BZ779" s="49"/>
      <c r="CA779" s="49"/>
      <c r="CB779" s="49"/>
      <c r="CC779" s="49"/>
      <c r="CD779" s="49"/>
      <c r="CE779" s="49"/>
      <c r="CF779" s="49"/>
      <c r="CG779" s="49"/>
      <c r="CH779" s="49"/>
      <c r="CI779" s="49"/>
      <c r="CJ779" s="49"/>
      <c r="CK779" s="49"/>
      <c r="CL779" s="49"/>
      <c r="CM779" s="49"/>
      <c r="CN779" s="49"/>
      <c r="CO779" s="49"/>
      <c r="CP779" s="49"/>
      <c r="CQ779" s="49"/>
      <c r="CR779" s="49"/>
      <c r="CS779" s="49"/>
      <c r="CT779" s="49"/>
      <c r="CU779" s="49"/>
      <c r="CV779" s="49"/>
      <c r="CW779" s="49"/>
      <c r="CX779" s="49"/>
      <c r="CY779" s="49"/>
      <c r="CZ779" s="49"/>
      <c r="DA779" s="49"/>
      <c r="DB779" s="49"/>
      <c r="DC779" s="49"/>
      <c r="DD779" s="49"/>
      <c r="DE779" s="49"/>
      <c r="DF779" s="49"/>
      <c r="DG779" s="49"/>
      <c r="DH779" s="49"/>
      <c r="DI779" s="49"/>
      <c r="DJ779" s="49"/>
      <c r="DK779" s="49"/>
      <c r="DL779" s="49"/>
      <c r="DM779" s="49"/>
      <c r="DN779" s="49"/>
      <c r="DO779" s="49"/>
      <c r="DP779" s="49"/>
      <c r="DQ779" s="49"/>
      <c r="DR779" s="49"/>
      <c r="DS779" s="49"/>
      <c r="DT779" s="49"/>
      <c r="DU779" s="49"/>
      <c r="DV779" s="49"/>
      <c r="DW779" s="49"/>
      <c r="DX779" s="49"/>
      <c r="DY779" s="49"/>
      <c r="DZ779" s="49"/>
      <c r="EA779" s="49"/>
      <c r="EB779" s="49"/>
      <c r="EC779" s="49"/>
      <c r="ED779" s="49"/>
      <c r="EE779" s="49"/>
      <c r="EF779" s="49"/>
      <c r="EG779" s="49"/>
      <c r="EH779" s="49"/>
      <c r="EI779" s="49"/>
      <c r="EJ779" s="49"/>
      <c r="EK779" s="49"/>
      <c r="EL779" s="49"/>
      <c r="EM779" s="49"/>
      <c r="EN779" s="49"/>
      <c r="EO779" s="49"/>
      <c r="EP779" s="49"/>
      <c r="EQ779" s="49"/>
      <c r="ER779" s="49"/>
      <c r="ES779" s="49"/>
      <c r="ET779" s="49"/>
      <c r="EU779" s="49"/>
      <c r="EV779" s="49"/>
      <c r="EW779" s="49"/>
      <c r="EX779" s="49"/>
      <c r="EY779" s="49"/>
      <c r="EZ779" s="49"/>
      <c r="FA779" s="49"/>
      <c r="FB779" s="49"/>
      <c r="FC779" s="49"/>
      <c r="FD779" s="49"/>
      <c r="FE779" s="49"/>
      <c r="FF779" s="49"/>
      <c r="FG779" s="49"/>
      <c r="FH779" s="49"/>
      <c r="FI779" s="49"/>
      <c r="FJ779" s="49"/>
      <c r="FK779" s="49"/>
      <c r="FL779" s="49"/>
      <c r="FM779" s="49"/>
      <c r="FN779" s="49"/>
      <c r="FO779" s="49"/>
      <c r="FP779" s="49"/>
      <c r="FQ779" s="49"/>
      <c r="FR779" s="49"/>
      <c r="FS779" s="49"/>
      <c r="FT779" s="49"/>
    </row>
    <row r="780" spans="1:176" s="79" customFormat="1" ht="12.75">
      <c r="A780" s="8">
        <v>99488</v>
      </c>
      <c r="B780" s="5" t="s">
        <v>987</v>
      </c>
      <c r="C780" s="5"/>
      <c r="D780" s="10" t="s">
        <v>532</v>
      </c>
      <c r="E780" s="10">
        <v>1</v>
      </c>
      <c r="F780" s="12" t="s">
        <v>493</v>
      </c>
      <c r="G780" s="12" t="s">
        <v>493</v>
      </c>
      <c r="H780" s="12" t="s">
        <v>493</v>
      </c>
      <c r="I780" s="12" t="s">
        <v>493</v>
      </c>
      <c r="J780" s="115" t="s">
        <v>686</v>
      </c>
      <c r="K780" s="162" t="e">
        <f>J780*0.58</f>
        <v>#VALUE!</v>
      </c>
      <c r="L780" s="109"/>
      <c r="M780" s="115"/>
      <c r="N780" s="115"/>
      <c r="O780" s="115"/>
      <c r="P780" s="115"/>
      <c r="Q780" s="106"/>
      <c r="R780" s="115"/>
      <c r="S780" s="115"/>
      <c r="T780" s="115"/>
      <c r="U780" s="49"/>
      <c r="V780" s="49"/>
      <c r="W780" s="49"/>
      <c r="X780" s="49"/>
      <c r="Y780" s="49"/>
      <c r="Z780" s="49"/>
      <c r="AA780" s="49"/>
      <c r="AB780" s="49"/>
      <c r="AC780" s="49"/>
      <c r="AD780" s="49"/>
      <c r="AE780" s="49"/>
      <c r="AF780" s="49"/>
      <c r="AG780" s="49"/>
      <c r="AH780" s="49"/>
      <c r="AI780" s="49"/>
      <c r="AJ780" s="49"/>
      <c r="AK780" s="49"/>
      <c r="AL780" s="49"/>
      <c r="AM780" s="49"/>
      <c r="AN780" s="49"/>
      <c r="AO780" s="49"/>
      <c r="AP780" s="49"/>
      <c r="AQ780" s="49"/>
      <c r="AR780" s="49"/>
      <c r="AS780" s="49"/>
      <c r="AT780" s="49"/>
      <c r="AU780" s="49"/>
      <c r="AV780" s="49"/>
      <c r="AW780" s="49"/>
      <c r="AX780" s="49"/>
      <c r="AY780" s="49"/>
      <c r="AZ780" s="49"/>
      <c r="BA780" s="49"/>
      <c r="BB780" s="49"/>
      <c r="BC780" s="49"/>
      <c r="BD780" s="49"/>
      <c r="BE780" s="49"/>
      <c r="BF780" s="49"/>
      <c r="BG780" s="49"/>
      <c r="BH780" s="49"/>
      <c r="BI780" s="49"/>
      <c r="BJ780" s="49"/>
      <c r="BK780" s="49"/>
      <c r="BL780" s="49"/>
      <c r="BM780" s="49"/>
      <c r="BN780" s="49"/>
      <c r="BO780" s="49"/>
      <c r="BP780" s="49"/>
      <c r="BQ780" s="49"/>
      <c r="BR780" s="49"/>
      <c r="BS780" s="49"/>
      <c r="BT780" s="49"/>
      <c r="BU780" s="49"/>
      <c r="BV780" s="49"/>
      <c r="BW780" s="49"/>
      <c r="BX780" s="49"/>
      <c r="BY780" s="49"/>
      <c r="BZ780" s="49"/>
      <c r="CA780" s="49"/>
      <c r="CB780" s="49"/>
      <c r="CC780" s="49"/>
      <c r="CD780" s="49"/>
      <c r="CE780" s="49"/>
      <c r="CF780" s="49"/>
      <c r="CG780" s="49"/>
      <c r="CH780" s="49"/>
      <c r="CI780" s="49"/>
      <c r="CJ780" s="49"/>
      <c r="CK780" s="49"/>
      <c r="CL780" s="49"/>
      <c r="CM780" s="49"/>
      <c r="CN780" s="49"/>
      <c r="CO780" s="49"/>
      <c r="CP780" s="49"/>
      <c r="CQ780" s="49"/>
      <c r="CR780" s="49"/>
      <c r="CS780" s="49"/>
      <c r="CT780" s="49"/>
      <c r="CU780" s="49"/>
      <c r="CV780" s="49"/>
      <c r="CW780" s="49"/>
      <c r="CX780" s="49"/>
      <c r="CY780" s="49"/>
      <c r="CZ780" s="49"/>
      <c r="DA780" s="49"/>
      <c r="DB780" s="49"/>
      <c r="DC780" s="49"/>
      <c r="DD780" s="49"/>
      <c r="DE780" s="49"/>
      <c r="DF780" s="49"/>
      <c r="DG780" s="49"/>
      <c r="DH780" s="49"/>
      <c r="DI780" s="49"/>
      <c r="DJ780" s="49"/>
      <c r="DK780" s="49"/>
      <c r="DL780" s="49"/>
      <c r="DM780" s="49"/>
      <c r="DN780" s="49"/>
      <c r="DO780" s="49"/>
      <c r="DP780" s="49"/>
      <c r="DQ780" s="49"/>
      <c r="DR780" s="49"/>
      <c r="DS780" s="49"/>
      <c r="DT780" s="49"/>
      <c r="DU780" s="49"/>
      <c r="DV780" s="49"/>
      <c r="DW780" s="49"/>
      <c r="DX780" s="49"/>
      <c r="DY780" s="49"/>
      <c r="DZ780" s="49"/>
      <c r="EA780" s="49"/>
      <c r="EB780" s="49"/>
      <c r="EC780" s="49"/>
      <c r="ED780" s="49"/>
      <c r="EE780" s="49"/>
      <c r="EF780" s="49"/>
      <c r="EG780" s="49"/>
      <c r="EH780" s="49"/>
      <c r="EI780" s="49"/>
      <c r="EJ780" s="49"/>
      <c r="EK780" s="49"/>
      <c r="EL780" s="49"/>
      <c r="EM780" s="49"/>
      <c r="EN780" s="49"/>
      <c r="EO780" s="49"/>
      <c r="EP780" s="49"/>
      <c r="EQ780" s="49"/>
      <c r="ER780" s="49"/>
      <c r="ES780" s="49"/>
      <c r="ET780" s="49"/>
      <c r="EU780" s="49"/>
      <c r="EV780" s="49"/>
      <c r="EW780" s="49"/>
      <c r="EX780" s="49"/>
      <c r="EY780" s="49"/>
      <c r="EZ780" s="49"/>
      <c r="FA780" s="49"/>
      <c r="FB780" s="49"/>
      <c r="FC780" s="49"/>
      <c r="FD780" s="49"/>
      <c r="FE780" s="49"/>
      <c r="FF780" s="49"/>
      <c r="FG780" s="49"/>
      <c r="FH780" s="49"/>
      <c r="FI780" s="49"/>
      <c r="FJ780" s="49"/>
      <c r="FK780" s="49"/>
      <c r="FL780" s="49"/>
      <c r="FM780" s="49"/>
      <c r="FN780" s="49"/>
      <c r="FO780" s="49"/>
      <c r="FP780" s="49"/>
      <c r="FQ780" s="49"/>
      <c r="FR780" s="49"/>
      <c r="FS780" s="49"/>
      <c r="FT780" s="49"/>
    </row>
    <row r="781" spans="1:176" s="79" customFormat="1" ht="12.75">
      <c r="A781" s="8">
        <v>99491</v>
      </c>
      <c r="B781" s="5" t="s">
        <v>2162</v>
      </c>
      <c r="C781" s="5"/>
      <c r="D781" s="10" t="s">
        <v>532</v>
      </c>
      <c r="E781" s="10">
        <v>1</v>
      </c>
      <c r="F781" s="12" t="s">
        <v>493</v>
      </c>
      <c r="G781" s="12" t="s">
        <v>493</v>
      </c>
      <c r="H781" s="12" t="s">
        <v>493</v>
      </c>
      <c r="I781" s="12" t="s">
        <v>493</v>
      </c>
      <c r="J781" s="115" t="s">
        <v>686</v>
      </c>
      <c r="K781" s="162" t="e">
        <f>J781*0.58</f>
        <v>#VALUE!</v>
      </c>
      <c r="L781" s="109"/>
      <c r="M781" s="115"/>
      <c r="N781" s="115"/>
      <c r="O781" s="115"/>
      <c r="P781" s="115"/>
      <c r="Q781" s="106"/>
      <c r="R781" s="115"/>
      <c r="S781" s="115"/>
      <c r="T781" s="115"/>
      <c r="U781" s="49"/>
      <c r="V781" s="49"/>
      <c r="W781" s="49"/>
      <c r="X781" s="49"/>
      <c r="Y781" s="49"/>
      <c r="Z781" s="49"/>
      <c r="AA781" s="49"/>
      <c r="AB781" s="49"/>
      <c r="AC781" s="49"/>
      <c r="AD781" s="49"/>
      <c r="AE781" s="49"/>
      <c r="AF781" s="49"/>
      <c r="AG781" s="49"/>
      <c r="AH781" s="49"/>
      <c r="AI781" s="49"/>
      <c r="AJ781" s="49"/>
      <c r="AK781" s="49"/>
      <c r="AL781" s="49"/>
      <c r="AM781" s="49"/>
      <c r="AN781" s="49"/>
      <c r="AO781" s="49"/>
      <c r="AP781" s="49"/>
      <c r="AQ781" s="49"/>
      <c r="AR781" s="49"/>
      <c r="AS781" s="49"/>
      <c r="AT781" s="49"/>
      <c r="AU781" s="49"/>
      <c r="AV781" s="49"/>
      <c r="AW781" s="49"/>
      <c r="AX781" s="49"/>
      <c r="AY781" s="49"/>
      <c r="AZ781" s="49"/>
      <c r="BA781" s="49"/>
      <c r="BB781" s="49"/>
      <c r="BC781" s="49"/>
      <c r="BD781" s="49"/>
      <c r="BE781" s="49"/>
      <c r="BF781" s="49"/>
      <c r="BG781" s="49"/>
      <c r="BH781" s="49"/>
      <c r="BI781" s="49"/>
      <c r="BJ781" s="49"/>
      <c r="BK781" s="49"/>
      <c r="BL781" s="49"/>
      <c r="BM781" s="49"/>
      <c r="BN781" s="49"/>
      <c r="BO781" s="49"/>
      <c r="BP781" s="49"/>
      <c r="BQ781" s="49"/>
      <c r="BR781" s="49"/>
      <c r="BS781" s="49"/>
      <c r="BT781" s="49"/>
      <c r="BU781" s="49"/>
      <c r="BV781" s="49"/>
      <c r="BW781" s="49"/>
      <c r="BX781" s="49"/>
      <c r="BY781" s="49"/>
      <c r="BZ781" s="49"/>
      <c r="CA781" s="49"/>
      <c r="CB781" s="49"/>
      <c r="CC781" s="49"/>
      <c r="CD781" s="49"/>
      <c r="CE781" s="49"/>
      <c r="CF781" s="49"/>
      <c r="CG781" s="49"/>
      <c r="CH781" s="49"/>
      <c r="CI781" s="49"/>
      <c r="CJ781" s="49"/>
      <c r="CK781" s="49"/>
      <c r="CL781" s="49"/>
      <c r="CM781" s="49"/>
      <c r="CN781" s="49"/>
      <c r="CO781" s="49"/>
      <c r="CP781" s="49"/>
      <c r="CQ781" s="49"/>
      <c r="CR781" s="49"/>
      <c r="CS781" s="49"/>
      <c r="CT781" s="49"/>
      <c r="CU781" s="49"/>
      <c r="CV781" s="49"/>
      <c r="CW781" s="49"/>
      <c r="CX781" s="49"/>
      <c r="CY781" s="49"/>
      <c r="CZ781" s="49"/>
      <c r="DA781" s="49"/>
      <c r="DB781" s="49"/>
      <c r="DC781" s="49"/>
      <c r="DD781" s="49"/>
      <c r="DE781" s="49"/>
      <c r="DF781" s="49"/>
      <c r="DG781" s="49"/>
      <c r="DH781" s="49"/>
      <c r="DI781" s="49"/>
      <c r="DJ781" s="49"/>
      <c r="DK781" s="49"/>
      <c r="DL781" s="49"/>
      <c r="DM781" s="49"/>
      <c r="DN781" s="49"/>
      <c r="DO781" s="49"/>
      <c r="DP781" s="49"/>
      <c r="DQ781" s="49"/>
      <c r="DR781" s="49"/>
      <c r="DS781" s="49"/>
      <c r="DT781" s="49"/>
      <c r="DU781" s="49"/>
      <c r="DV781" s="49"/>
      <c r="DW781" s="49"/>
      <c r="DX781" s="49"/>
      <c r="DY781" s="49"/>
      <c r="DZ781" s="49"/>
      <c r="EA781" s="49"/>
      <c r="EB781" s="49"/>
      <c r="EC781" s="49"/>
      <c r="ED781" s="49"/>
      <c r="EE781" s="49"/>
      <c r="EF781" s="49"/>
      <c r="EG781" s="49"/>
      <c r="EH781" s="49"/>
      <c r="EI781" s="49"/>
      <c r="EJ781" s="49"/>
      <c r="EK781" s="49"/>
      <c r="EL781" s="49"/>
      <c r="EM781" s="49"/>
      <c r="EN781" s="49"/>
      <c r="EO781" s="49"/>
      <c r="EP781" s="49"/>
      <c r="EQ781" s="49"/>
      <c r="ER781" s="49"/>
      <c r="ES781" s="49"/>
      <c r="ET781" s="49"/>
      <c r="EU781" s="49"/>
      <c r="EV781" s="49"/>
      <c r="EW781" s="49"/>
      <c r="EX781" s="49"/>
      <c r="EY781" s="49"/>
      <c r="EZ781" s="49"/>
      <c r="FA781" s="49"/>
      <c r="FB781" s="49"/>
      <c r="FC781" s="49"/>
      <c r="FD781" s="49"/>
      <c r="FE781" s="49"/>
      <c r="FF781" s="49"/>
      <c r="FG781" s="49"/>
      <c r="FH781" s="49"/>
      <c r="FI781" s="49"/>
      <c r="FJ781" s="49"/>
      <c r="FK781" s="49"/>
      <c r="FL781" s="49"/>
      <c r="FM781" s="49"/>
      <c r="FN781" s="49"/>
      <c r="FO781" s="49"/>
      <c r="FP781" s="49"/>
      <c r="FQ781" s="49"/>
      <c r="FR781" s="49"/>
      <c r="FS781" s="49"/>
      <c r="FT781" s="49"/>
    </row>
    <row r="782" spans="1:176" s="79" customFormat="1" ht="12.75">
      <c r="A782" s="8">
        <v>99492</v>
      </c>
      <c r="B782" s="5" t="s">
        <v>1053</v>
      </c>
      <c r="C782" s="5"/>
      <c r="D782" s="10" t="s">
        <v>532</v>
      </c>
      <c r="E782" s="10">
        <v>1</v>
      </c>
      <c r="F782" s="12" t="s">
        <v>493</v>
      </c>
      <c r="G782" s="12" t="s">
        <v>493</v>
      </c>
      <c r="H782" s="12" t="s">
        <v>493</v>
      </c>
      <c r="I782" s="12" t="s">
        <v>493</v>
      </c>
      <c r="J782" s="115" t="s">
        <v>686</v>
      </c>
      <c r="K782" s="162" t="e">
        <f>J782*0.58</f>
        <v>#VALUE!</v>
      </c>
      <c r="L782" s="109"/>
      <c r="M782" s="115"/>
      <c r="N782" s="115"/>
      <c r="O782" s="115"/>
      <c r="P782" s="115"/>
      <c r="Q782" s="106"/>
      <c r="R782" s="115"/>
      <c r="S782" s="115"/>
      <c r="T782" s="115"/>
      <c r="U782" s="49"/>
      <c r="V782" s="49"/>
      <c r="W782" s="49"/>
      <c r="X782" s="49"/>
      <c r="Y782" s="49"/>
      <c r="Z782" s="49"/>
      <c r="AA782" s="49"/>
      <c r="AB782" s="49"/>
      <c r="AC782" s="49"/>
      <c r="AD782" s="49"/>
      <c r="AE782" s="49"/>
      <c r="AF782" s="49"/>
      <c r="AG782" s="49"/>
      <c r="AH782" s="49"/>
      <c r="AI782" s="49"/>
      <c r="AJ782" s="49"/>
      <c r="AK782" s="49"/>
      <c r="AL782" s="49"/>
      <c r="AM782" s="49"/>
      <c r="AN782" s="49"/>
      <c r="AO782" s="49"/>
      <c r="AP782" s="49"/>
      <c r="AQ782" s="49"/>
      <c r="AR782" s="49"/>
      <c r="AS782" s="49"/>
      <c r="AT782" s="49"/>
      <c r="AU782" s="49"/>
      <c r="AV782" s="49"/>
      <c r="AW782" s="49"/>
      <c r="AX782" s="49"/>
      <c r="AY782" s="49"/>
      <c r="AZ782" s="49"/>
      <c r="BA782" s="49"/>
      <c r="BB782" s="49"/>
      <c r="BC782" s="49"/>
      <c r="BD782" s="49"/>
      <c r="BE782" s="49"/>
      <c r="BF782" s="49"/>
      <c r="BG782" s="49"/>
      <c r="BH782" s="49"/>
      <c r="BI782" s="49"/>
      <c r="BJ782" s="49"/>
      <c r="BK782" s="49"/>
      <c r="BL782" s="49"/>
      <c r="BM782" s="49"/>
      <c r="BN782" s="49"/>
      <c r="BO782" s="49"/>
      <c r="BP782" s="49"/>
      <c r="BQ782" s="49"/>
      <c r="BR782" s="49"/>
      <c r="BS782" s="49"/>
      <c r="BT782" s="49"/>
      <c r="BU782" s="49"/>
      <c r="BV782" s="49"/>
      <c r="BW782" s="49"/>
      <c r="BX782" s="49"/>
      <c r="BY782" s="49"/>
      <c r="BZ782" s="49"/>
      <c r="CA782" s="49"/>
      <c r="CB782" s="49"/>
      <c r="CC782" s="49"/>
      <c r="CD782" s="49"/>
      <c r="CE782" s="49"/>
      <c r="CF782" s="49"/>
      <c r="CG782" s="49"/>
      <c r="CH782" s="49"/>
      <c r="CI782" s="49"/>
      <c r="CJ782" s="49"/>
      <c r="CK782" s="49"/>
      <c r="CL782" s="49"/>
      <c r="CM782" s="49"/>
      <c r="CN782" s="49"/>
      <c r="CO782" s="49"/>
      <c r="CP782" s="49"/>
      <c r="CQ782" s="49"/>
      <c r="CR782" s="49"/>
      <c r="CS782" s="49"/>
      <c r="CT782" s="49"/>
      <c r="CU782" s="49"/>
      <c r="CV782" s="49"/>
      <c r="CW782" s="49"/>
      <c r="CX782" s="49"/>
      <c r="CY782" s="49"/>
      <c r="CZ782" s="49"/>
      <c r="DA782" s="49"/>
      <c r="DB782" s="49"/>
      <c r="DC782" s="49"/>
      <c r="DD782" s="49"/>
      <c r="DE782" s="49"/>
      <c r="DF782" s="49"/>
      <c r="DG782" s="49"/>
      <c r="DH782" s="49"/>
      <c r="DI782" s="49"/>
      <c r="DJ782" s="49"/>
      <c r="DK782" s="49"/>
      <c r="DL782" s="49"/>
      <c r="DM782" s="49"/>
      <c r="DN782" s="49"/>
      <c r="DO782" s="49"/>
      <c r="DP782" s="49"/>
      <c r="DQ782" s="49"/>
      <c r="DR782" s="49"/>
      <c r="DS782" s="49"/>
      <c r="DT782" s="49"/>
      <c r="DU782" s="49"/>
      <c r="DV782" s="49"/>
      <c r="DW782" s="49"/>
      <c r="DX782" s="49"/>
      <c r="DY782" s="49"/>
      <c r="DZ782" s="49"/>
      <c r="EA782" s="49"/>
      <c r="EB782" s="49"/>
      <c r="EC782" s="49"/>
      <c r="ED782" s="49"/>
      <c r="EE782" s="49"/>
      <c r="EF782" s="49"/>
      <c r="EG782" s="49"/>
      <c r="EH782" s="49"/>
      <c r="EI782" s="49"/>
      <c r="EJ782" s="49"/>
      <c r="EK782" s="49"/>
      <c r="EL782" s="49"/>
      <c r="EM782" s="49"/>
      <c r="EN782" s="49"/>
      <c r="EO782" s="49"/>
      <c r="EP782" s="49"/>
      <c r="EQ782" s="49"/>
      <c r="ER782" s="49"/>
      <c r="ES782" s="49"/>
      <c r="ET782" s="49"/>
      <c r="EU782" s="49"/>
      <c r="EV782" s="49"/>
      <c r="EW782" s="49"/>
      <c r="EX782" s="49"/>
      <c r="EY782" s="49"/>
      <c r="EZ782" s="49"/>
      <c r="FA782" s="49"/>
      <c r="FB782" s="49"/>
      <c r="FC782" s="49"/>
      <c r="FD782" s="49"/>
      <c r="FE782" s="49"/>
      <c r="FF782" s="49"/>
      <c r="FG782" s="49"/>
      <c r="FH782" s="49"/>
      <c r="FI782" s="49"/>
      <c r="FJ782" s="49"/>
      <c r="FK782" s="49"/>
      <c r="FL782" s="49"/>
      <c r="FM782" s="49"/>
      <c r="FN782" s="49"/>
      <c r="FO782" s="49"/>
      <c r="FP782" s="49"/>
      <c r="FQ782" s="49"/>
      <c r="FR782" s="49"/>
      <c r="FS782" s="49"/>
      <c r="FT782" s="49"/>
    </row>
    <row r="783" spans="1:176" s="79" customFormat="1" ht="12.75">
      <c r="A783" s="8">
        <v>99495</v>
      </c>
      <c r="B783" s="5" t="s">
        <v>1077</v>
      </c>
      <c r="C783" s="5"/>
      <c r="D783" s="10" t="s">
        <v>532</v>
      </c>
      <c r="E783" s="10">
        <v>1</v>
      </c>
      <c r="F783" s="12" t="s">
        <v>493</v>
      </c>
      <c r="G783" s="12" t="s">
        <v>493</v>
      </c>
      <c r="H783" s="12" t="s">
        <v>493</v>
      </c>
      <c r="I783" s="12" t="s">
        <v>493</v>
      </c>
      <c r="J783" s="115" t="s">
        <v>686</v>
      </c>
      <c r="K783" s="162" t="e">
        <f>J783*0.58</f>
        <v>#VALUE!</v>
      </c>
      <c r="L783" s="109"/>
      <c r="M783" s="115"/>
      <c r="N783" s="115"/>
      <c r="O783" s="115"/>
      <c r="P783" s="115"/>
      <c r="Q783" s="106"/>
      <c r="R783" s="115"/>
      <c r="S783" s="115"/>
      <c r="T783" s="115"/>
      <c r="U783" s="49"/>
      <c r="V783" s="49"/>
      <c r="W783" s="49"/>
      <c r="X783" s="49"/>
      <c r="Y783" s="49"/>
      <c r="Z783" s="49"/>
      <c r="AA783" s="49"/>
      <c r="AB783" s="49"/>
      <c r="AC783" s="49"/>
      <c r="AD783" s="49"/>
      <c r="AE783" s="49"/>
      <c r="AF783" s="49"/>
      <c r="AG783" s="49"/>
      <c r="AH783" s="49"/>
      <c r="AI783" s="49"/>
      <c r="AJ783" s="49"/>
      <c r="AK783" s="49"/>
      <c r="AL783" s="49"/>
      <c r="AM783" s="49"/>
      <c r="AN783" s="49"/>
      <c r="AO783" s="49"/>
      <c r="AP783" s="49"/>
      <c r="AQ783" s="49"/>
      <c r="AR783" s="49"/>
      <c r="AS783" s="49"/>
      <c r="AT783" s="49"/>
      <c r="AU783" s="49"/>
      <c r="AV783" s="49"/>
      <c r="AW783" s="49"/>
      <c r="AX783" s="49"/>
      <c r="AY783" s="49"/>
      <c r="AZ783" s="49"/>
      <c r="BA783" s="49"/>
      <c r="BB783" s="49"/>
      <c r="BC783" s="49"/>
      <c r="BD783" s="49"/>
      <c r="BE783" s="49"/>
      <c r="BF783" s="49"/>
      <c r="BG783" s="49"/>
      <c r="BH783" s="49"/>
      <c r="BI783" s="49"/>
      <c r="BJ783" s="49"/>
      <c r="BK783" s="49"/>
      <c r="BL783" s="49"/>
      <c r="BM783" s="49"/>
      <c r="BN783" s="49"/>
      <c r="BO783" s="49"/>
      <c r="BP783" s="49"/>
      <c r="BQ783" s="49"/>
      <c r="BR783" s="49"/>
      <c r="BS783" s="49"/>
      <c r="BT783" s="49"/>
      <c r="BU783" s="49"/>
      <c r="BV783" s="49"/>
      <c r="BW783" s="49"/>
      <c r="BX783" s="49"/>
      <c r="BY783" s="49"/>
      <c r="BZ783" s="49"/>
      <c r="CA783" s="49"/>
      <c r="CB783" s="49"/>
      <c r="CC783" s="49"/>
      <c r="CD783" s="49"/>
      <c r="CE783" s="49"/>
      <c r="CF783" s="49"/>
      <c r="CG783" s="49"/>
      <c r="CH783" s="49"/>
      <c r="CI783" s="49"/>
      <c r="CJ783" s="49"/>
      <c r="CK783" s="49"/>
      <c r="CL783" s="49"/>
      <c r="CM783" s="49"/>
      <c r="CN783" s="49"/>
      <c r="CO783" s="49"/>
      <c r="CP783" s="49"/>
      <c r="CQ783" s="49"/>
      <c r="CR783" s="49"/>
      <c r="CS783" s="49"/>
      <c r="CT783" s="49"/>
      <c r="CU783" s="49"/>
      <c r="CV783" s="49"/>
      <c r="CW783" s="49"/>
      <c r="CX783" s="49"/>
      <c r="CY783" s="49"/>
      <c r="CZ783" s="49"/>
      <c r="DA783" s="49"/>
      <c r="DB783" s="49"/>
      <c r="DC783" s="49"/>
      <c r="DD783" s="49"/>
      <c r="DE783" s="49"/>
      <c r="DF783" s="49"/>
      <c r="DG783" s="49"/>
      <c r="DH783" s="49"/>
      <c r="DI783" s="49"/>
      <c r="DJ783" s="49"/>
      <c r="DK783" s="49"/>
      <c r="DL783" s="49"/>
      <c r="DM783" s="49"/>
      <c r="DN783" s="49"/>
      <c r="DO783" s="49"/>
      <c r="DP783" s="49"/>
      <c r="DQ783" s="49"/>
      <c r="DR783" s="49"/>
      <c r="DS783" s="49"/>
      <c r="DT783" s="49"/>
      <c r="DU783" s="49"/>
      <c r="DV783" s="49"/>
      <c r="DW783" s="49"/>
      <c r="DX783" s="49"/>
      <c r="DY783" s="49"/>
      <c r="DZ783" s="49"/>
      <c r="EA783" s="49"/>
      <c r="EB783" s="49"/>
      <c r="EC783" s="49"/>
      <c r="ED783" s="49"/>
      <c r="EE783" s="49"/>
      <c r="EF783" s="49"/>
      <c r="EG783" s="49"/>
      <c r="EH783" s="49"/>
      <c r="EI783" s="49"/>
      <c r="EJ783" s="49"/>
      <c r="EK783" s="49"/>
      <c r="EL783" s="49"/>
      <c r="EM783" s="49"/>
      <c r="EN783" s="49"/>
      <c r="EO783" s="49"/>
      <c r="EP783" s="49"/>
      <c r="EQ783" s="49"/>
      <c r="ER783" s="49"/>
      <c r="ES783" s="49"/>
      <c r="ET783" s="49"/>
      <c r="EU783" s="49"/>
      <c r="EV783" s="49"/>
      <c r="EW783" s="49"/>
      <c r="EX783" s="49"/>
      <c r="EY783" s="49"/>
      <c r="EZ783" s="49"/>
      <c r="FA783" s="49"/>
      <c r="FB783" s="49"/>
      <c r="FC783" s="49"/>
      <c r="FD783" s="49"/>
      <c r="FE783" s="49"/>
      <c r="FF783" s="49"/>
      <c r="FG783" s="49"/>
      <c r="FH783" s="49"/>
      <c r="FI783" s="49"/>
      <c r="FJ783" s="49"/>
      <c r="FK783" s="49"/>
      <c r="FL783" s="49"/>
      <c r="FM783" s="49"/>
      <c r="FN783" s="49"/>
      <c r="FO783" s="49"/>
      <c r="FP783" s="49"/>
      <c r="FQ783" s="49"/>
      <c r="FR783" s="49"/>
      <c r="FS783" s="49"/>
      <c r="FT783" s="49"/>
    </row>
    <row r="784" spans="1:176" s="79" customFormat="1" ht="12.75">
      <c r="A784" s="8">
        <v>99496</v>
      </c>
      <c r="B784" s="5" t="s">
        <v>1162</v>
      </c>
      <c r="C784" s="5"/>
      <c r="D784" s="10" t="s">
        <v>532</v>
      </c>
      <c r="E784" s="10">
        <v>1</v>
      </c>
      <c r="F784" s="12" t="s">
        <v>493</v>
      </c>
      <c r="G784" s="12" t="s">
        <v>493</v>
      </c>
      <c r="H784" s="12" t="s">
        <v>493</v>
      </c>
      <c r="I784" s="12" t="s">
        <v>493</v>
      </c>
      <c r="J784" s="115" t="s">
        <v>686</v>
      </c>
      <c r="K784" s="162" t="e">
        <f>J784*0.58</f>
        <v>#VALUE!</v>
      </c>
      <c r="L784" s="109"/>
      <c r="M784" s="115"/>
      <c r="N784" s="115"/>
      <c r="O784" s="115"/>
      <c r="P784" s="115"/>
      <c r="Q784" s="106"/>
      <c r="R784" s="115"/>
      <c r="S784" s="115"/>
      <c r="T784" s="115"/>
      <c r="U784" s="49"/>
      <c r="V784" s="49"/>
      <c r="W784" s="49"/>
      <c r="X784" s="49"/>
      <c r="Y784" s="49"/>
      <c r="Z784" s="49"/>
      <c r="AA784" s="49"/>
      <c r="AB784" s="49"/>
      <c r="AC784" s="49"/>
      <c r="AD784" s="49"/>
      <c r="AE784" s="49"/>
      <c r="AF784" s="49"/>
      <c r="AG784" s="49"/>
      <c r="AH784" s="49"/>
      <c r="AI784" s="49"/>
      <c r="AJ784" s="49"/>
      <c r="AK784" s="49"/>
      <c r="AL784" s="49"/>
      <c r="AM784" s="49"/>
      <c r="AN784" s="49"/>
      <c r="AO784" s="49"/>
      <c r="AP784" s="49"/>
      <c r="AQ784" s="49"/>
      <c r="AR784" s="49"/>
      <c r="AS784" s="49"/>
      <c r="AT784" s="49"/>
      <c r="AU784" s="49"/>
      <c r="AV784" s="49"/>
      <c r="AW784" s="49"/>
      <c r="AX784" s="49"/>
      <c r="AY784" s="49"/>
      <c r="AZ784" s="49"/>
      <c r="BA784" s="49"/>
      <c r="BB784" s="49"/>
      <c r="BC784" s="49"/>
      <c r="BD784" s="49"/>
      <c r="BE784" s="49"/>
      <c r="BF784" s="49"/>
      <c r="BG784" s="49"/>
      <c r="BH784" s="49"/>
      <c r="BI784" s="49"/>
      <c r="BJ784" s="49"/>
      <c r="BK784" s="49"/>
      <c r="BL784" s="49"/>
      <c r="BM784" s="49"/>
      <c r="BN784" s="49"/>
      <c r="BO784" s="49"/>
      <c r="BP784" s="49"/>
      <c r="BQ784" s="49"/>
      <c r="BR784" s="49"/>
      <c r="BS784" s="49"/>
      <c r="BT784" s="49"/>
      <c r="BU784" s="49"/>
      <c r="BV784" s="49"/>
      <c r="BW784" s="49"/>
      <c r="BX784" s="49"/>
      <c r="BY784" s="49"/>
      <c r="BZ784" s="49"/>
      <c r="CA784" s="49"/>
      <c r="CB784" s="49"/>
      <c r="CC784" s="49"/>
      <c r="CD784" s="49"/>
      <c r="CE784" s="49"/>
      <c r="CF784" s="49"/>
      <c r="CG784" s="49"/>
      <c r="CH784" s="49"/>
      <c r="CI784" s="49"/>
      <c r="CJ784" s="49"/>
      <c r="CK784" s="49"/>
      <c r="CL784" s="49"/>
      <c r="CM784" s="49"/>
      <c r="CN784" s="49"/>
      <c r="CO784" s="49"/>
      <c r="CP784" s="49"/>
      <c r="CQ784" s="49"/>
      <c r="CR784" s="49"/>
      <c r="CS784" s="49"/>
      <c r="CT784" s="49"/>
      <c r="CU784" s="49"/>
      <c r="CV784" s="49"/>
      <c r="CW784" s="49"/>
      <c r="CX784" s="49"/>
      <c r="CY784" s="49"/>
      <c r="CZ784" s="49"/>
      <c r="DA784" s="49"/>
      <c r="DB784" s="49"/>
      <c r="DC784" s="49"/>
      <c r="DD784" s="49"/>
      <c r="DE784" s="49"/>
      <c r="DF784" s="49"/>
      <c r="DG784" s="49"/>
      <c r="DH784" s="49"/>
      <c r="DI784" s="49"/>
      <c r="DJ784" s="49"/>
      <c r="DK784" s="49"/>
      <c r="DL784" s="49"/>
      <c r="DM784" s="49"/>
      <c r="DN784" s="49"/>
      <c r="DO784" s="49"/>
      <c r="DP784" s="49"/>
      <c r="DQ784" s="49"/>
      <c r="DR784" s="49"/>
      <c r="DS784" s="49"/>
      <c r="DT784" s="49"/>
      <c r="DU784" s="49"/>
      <c r="DV784" s="49"/>
      <c r="DW784" s="49"/>
      <c r="DX784" s="49"/>
      <c r="DY784" s="49"/>
      <c r="DZ784" s="49"/>
      <c r="EA784" s="49"/>
      <c r="EB784" s="49"/>
      <c r="EC784" s="49"/>
      <c r="ED784" s="49"/>
      <c r="EE784" s="49"/>
      <c r="EF784" s="49"/>
      <c r="EG784" s="49"/>
      <c r="EH784" s="49"/>
      <c r="EI784" s="49"/>
      <c r="EJ784" s="49"/>
      <c r="EK784" s="49"/>
      <c r="EL784" s="49"/>
      <c r="EM784" s="49"/>
      <c r="EN784" s="49"/>
      <c r="EO784" s="49"/>
      <c r="EP784" s="49"/>
      <c r="EQ784" s="49"/>
      <c r="ER784" s="49"/>
      <c r="ES784" s="49"/>
      <c r="ET784" s="49"/>
      <c r="EU784" s="49"/>
      <c r="EV784" s="49"/>
      <c r="EW784" s="49"/>
      <c r="EX784" s="49"/>
      <c r="EY784" s="49"/>
      <c r="EZ784" s="49"/>
      <c r="FA784" s="49"/>
      <c r="FB784" s="49"/>
      <c r="FC784" s="49"/>
      <c r="FD784" s="49"/>
      <c r="FE784" s="49"/>
      <c r="FF784" s="49"/>
      <c r="FG784" s="49"/>
      <c r="FH784" s="49"/>
      <c r="FI784" s="49"/>
      <c r="FJ784" s="49"/>
      <c r="FK784" s="49"/>
      <c r="FL784" s="49"/>
      <c r="FM784" s="49"/>
      <c r="FN784" s="49"/>
      <c r="FO784" s="49"/>
      <c r="FP784" s="49"/>
      <c r="FQ784" s="49"/>
      <c r="FR784" s="49"/>
      <c r="FS784" s="49"/>
      <c r="FT784" s="49"/>
    </row>
    <row r="785" spans="1:176" s="79" customFormat="1" ht="12.75">
      <c r="A785" s="8">
        <v>99497</v>
      </c>
      <c r="B785" s="5" t="s">
        <v>1078</v>
      </c>
      <c r="C785" s="5"/>
      <c r="D785" s="10" t="s">
        <v>532</v>
      </c>
      <c r="E785" s="10">
        <v>1</v>
      </c>
      <c r="F785" s="12" t="s">
        <v>493</v>
      </c>
      <c r="G785" s="12" t="s">
        <v>493</v>
      </c>
      <c r="H785" s="12" t="s">
        <v>493</v>
      </c>
      <c r="I785" s="12" t="s">
        <v>493</v>
      </c>
      <c r="J785" s="115" t="s">
        <v>686</v>
      </c>
      <c r="K785" s="162" t="e">
        <f>J785*0.58</f>
        <v>#VALUE!</v>
      </c>
      <c r="L785" s="109"/>
      <c r="M785" s="115"/>
      <c r="N785" s="115"/>
      <c r="O785" s="115"/>
      <c r="P785" s="115"/>
      <c r="Q785" s="106"/>
      <c r="R785" s="115"/>
      <c r="S785" s="115"/>
      <c r="T785" s="115"/>
      <c r="U785" s="49"/>
      <c r="V785" s="49"/>
      <c r="W785" s="49"/>
      <c r="X785" s="49"/>
      <c r="Y785" s="49"/>
      <c r="Z785" s="49"/>
      <c r="AA785" s="49"/>
      <c r="AB785" s="49"/>
      <c r="AC785" s="49"/>
      <c r="AD785" s="49"/>
      <c r="AE785" s="49"/>
      <c r="AF785" s="49"/>
      <c r="AG785" s="49"/>
      <c r="AH785" s="49"/>
      <c r="AI785" s="49"/>
      <c r="AJ785" s="49"/>
      <c r="AK785" s="49"/>
      <c r="AL785" s="49"/>
      <c r="AM785" s="49"/>
      <c r="AN785" s="49"/>
      <c r="AO785" s="49"/>
      <c r="AP785" s="49"/>
      <c r="AQ785" s="49"/>
      <c r="AR785" s="49"/>
      <c r="AS785" s="49"/>
      <c r="AT785" s="49"/>
      <c r="AU785" s="49"/>
      <c r="AV785" s="49"/>
      <c r="AW785" s="49"/>
      <c r="AX785" s="49"/>
      <c r="AY785" s="49"/>
      <c r="AZ785" s="49"/>
      <c r="BA785" s="49"/>
      <c r="BB785" s="49"/>
      <c r="BC785" s="49"/>
      <c r="BD785" s="49"/>
      <c r="BE785" s="49"/>
      <c r="BF785" s="49"/>
      <c r="BG785" s="49"/>
      <c r="BH785" s="49"/>
      <c r="BI785" s="49"/>
      <c r="BJ785" s="49"/>
      <c r="BK785" s="49"/>
      <c r="BL785" s="49"/>
      <c r="BM785" s="49"/>
      <c r="BN785" s="49"/>
      <c r="BO785" s="49"/>
      <c r="BP785" s="49"/>
      <c r="BQ785" s="49"/>
      <c r="BR785" s="49"/>
      <c r="BS785" s="49"/>
      <c r="BT785" s="49"/>
      <c r="BU785" s="49"/>
      <c r="BV785" s="49"/>
      <c r="BW785" s="49"/>
      <c r="BX785" s="49"/>
      <c r="BY785" s="49"/>
      <c r="BZ785" s="49"/>
      <c r="CA785" s="49"/>
      <c r="CB785" s="49"/>
      <c r="CC785" s="49"/>
      <c r="CD785" s="49"/>
      <c r="CE785" s="49"/>
      <c r="CF785" s="49"/>
      <c r="CG785" s="49"/>
      <c r="CH785" s="49"/>
      <c r="CI785" s="49"/>
      <c r="CJ785" s="49"/>
      <c r="CK785" s="49"/>
      <c r="CL785" s="49"/>
      <c r="CM785" s="49"/>
      <c r="CN785" s="49"/>
      <c r="CO785" s="49"/>
      <c r="CP785" s="49"/>
      <c r="CQ785" s="49"/>
      <c r="CR785" s="49"/>
      <c r="CS785" s="49"/>
      <c r="CT785" s="49"/>
      <c r="CU785" s="49"/>
      <c r="CV785" s="49"/>
      <c r="CW785" s="49"/>
      <c r="CX785" s="49"/>
      <c r="CY785" s="49"/>
      <c r="CZ785" s="49"/>
      <c r="DA785" s="49"/>
      <c r="DB785" s="49"/>
      <c r="DC785" s="49"/>
      <c r="DD785" s="49"/>
      <c r="DE785" s="49"/>
      <c r="DF785" s="49"/>
      <c r="DG785" s="49"/>
      <c r="DH785" s="49"/>
      <c r="DI785" s="49"/>
      <c r="DJ785" s="49"/>
      <c r="DK785" s="49"/>
      <c r="DL785" s="49"/>
      <c r="DM785" s="49"/>
      <c r="DN785" s="49"/>
      <c r="DO785" s="49"/>
      <c r="DP785" s="49"/>
      <c r="DQ785" s="49"/>
      <c r="DR785" s="49"/>
      <c r="DS785" s="49"/>
      <c r="DT785" s="49"/>
      <c r="DU785" s="49"/>
      <c r="DV785" s="49"/>
      <c r="DW785" s="49"/>
      <c r="DX785" s="49"/>
      <c r="DY785" s="49"/>
      <c r="DZ785" s="49"/>
      <c r="EA785" s="49"/>
      <c r="EB785" s="49"/>
      <c r="EC785" s="49"/>
      <c r="ED785" s="49"/>
      <c r="EE785" s="49"/>
      <c r="EF785" s="49"/>
      <c r="EG785" s="49"/>
      <c r="EH785" s="49"/>
      <c r="EI785" s="49"/>
      <c r="EJ785" s="49"/>
      <c r="EK785" s="49"/>
      <c r="EL785" s="49"/>
      <c r="EM785" s="49"/>
      <c r="EN785" s="49"/>
      <c r="EO785" s="49"/>
      <c r="EP785" s="49"/>
      <c r="EQ785" s="49"/>
      <c r="ER785" s="49"/>
      <c r="ES785" s="49"/>
      <c r="ET785" s="49"/>
      <c r="EU785" s="49"/>
      <c r="EV785" s="49"/>
      <c r="EW785" s="49"/>
      <c r="EX785" s="49"/>
      <c r="EY785" s="49"/>
      <c r="EZ785" s="49"/>
      <c r="FA785" s="49"/>
      <c r="FB785" s="49"/>
      <c r="FC785" s="49"/>
      <c r="FD785" s="49"/>
      <c r="FE785" s="49"/>
      <c r="FF785" s="49"/>
      <c r="FG785" s="49"/>
      <c r="FH785" s="49"/>
      <c r="FI785" s="49"/>
      <c r="FJ785" s="49"/>
      <c r="FK785" s="49"/>
      <c r="FL785" s="49"/>
      <c r="FM785" s="49"/>
      <c r="FN785" s="49"/>
      <c r="FO785" s="49"/>
      <c r="FP785" s="49"/>
      <c r="FQ785" s="49"/>
      <c r="FR785" s="49"/>
      <c r="FS785" s="49"/>
      <c r="FT785" s="49"/>
    </row>
    <row r="786" spans="1:176" s="79" customFormat="1" ht="12.75">
      <c r="A786" s="8">
        <v>99507</v>
      </c>
      <c r="B786" s="5" t="s">
        <v>1144</v>
      </c>
      <c r="C786" s="5"/>
      <c r="D786" s="10" t="s">
        <v>532</v>
      </c>
      <c r="E786" s="10">
        <v>1</v>
      </c>
      <c r="F786" s="12" t="s">
        <v>493</v>
      </c>
      <c r="G786" s="12" t="s">
        <v>493</v>
      </c>
      <c r="H786" s="12" t="s">
        <v>493</v>
      </c>
      <c r="I786" s="12" t="s">
        <v>493</v>
      </c>
      <c r="J786" s="115" t="s">
        <v>686</v>
      </c>
      <c r="K786" s="162" t="e">
        <f>J786*0.58</f>
        <v>#VALUE!</v>
      </c>
      <c r="L786" s="109"/>
      <c r="M786" s="115"/>
      <c r="N786" s="115"/>
      <c r="O786" s="115"/>
      <c r="P786" s="115"/>
      <c r="Q786" s="106"/>
      <c r="R786" s="115"/>
      <c r="S786" s="115"/>
      <c r="T786" s="115"/>
      <c r="U786" s="49"/>
      <c r="V786" s="49"/>
      <c r="W786" s="49"/>
      <c r="X786" s="49"/>
      <c r="Y786" s="49"/>
      <c r="Z786" s="49"/>
      <c r="AA786" s="49"/>
      <c r="AB786" s="49"/>
      <c r="AC786" s="49"/>
      <c r="AD786" s="49"/>
      <c r="AE786" s="49"/>
      <c r="AF786" s="49"/>
      <c r="AG786" s="49"/>
      <c r="AH786" s="49"/>
      <c r="AI786" s="49"/>
      <c r="AJ786" s="49"/>
      <c r="AK786" s="49"/>
      <c r="AL786" s="49"/>
      <c r="AM786" s="49"/>
      <c r="AN786" s="49"/>
      <c r="AO786" s="49"/>
      <c r="AP786" s="49"/>
      <c r="AQ786" s="49"/>
      <c r="AR786" s="49"/>
      <c r="AS786" s="49"/>
      <c r="AT786" s="49"/>
      <c r="AU786" s="49"/>
      <c r="AV786" s="49"/>
      <c r="AW786" s="49"/>
      <c r="AX786" s="49"/>
      <c r="AY786" s="49"/>
      <c r="AZ786" s="49"/>
      <c r="BA786" s="49"/>
      <c r="BB786" s="49"/>
      <c r="BC786" s="49"/>
      <c r="BD786" s="49"/>
      <c r="BE786" s="49"/>
      <c r="BF786" s="49"/>
      <c r="BG786" s="49"/>
      <c r="BH786" s="49"/>
      <c r="BI786" s="49"/>
      <c r="BJ786" s="49"/>
      <c r="BK786" s="49"/>
      <c r="BL786" s="49"/>
      <c r="BM786" s="49"/>
      <c r="BN786" s="49"/>
      <c r="BO786" s="49"/>
      <c r="BP786" s="49"/>
      <c r="BQ786" s="49"/>
      <c r="BR786" s="49"/>
      <c r="BS786" s="49"/>
      <c r="BT786" s="49"/>
      <c r="BU786" s="49"/>
      <c r="BV786" s="49"/>
      <c r="BW786" s="49"/>
      <c r="BX786" s="49"/>
      <c r="BY786" s="49"/>
      <c r="BZ786" s="49"/>
      <c r="CA786" s="49"/>
      <c r="CB786" s="49"/>
      <c r="CC786" s="49"/>
      <c r="CD786" s="49"/>
      <c r="CE786" s="49"/>
      <c r="CF786" s="49"/>
      <c r="CG786" s="49"/>
      <c r="CH786" s="49"/>
      <c r="CI786" s="49"/>
      <c r="CJ786" s="49"/>
      <c r="CK786" s="49"/>
      <c r="CL786" s="49"/>
      <c r="CM786" s="49"/>
      <c r="CN786" s="49"/>
      <c r="CO786" s="49"/>
      <c r="CP786" s="49"/>
      <c r="CQ786" s="49"/>
      <c r="CR786" s="49"/>
      <c r="CS786" s="49"/>
      <c r="CT786" s="49"/>
      <c r="CU786" s="49"/>
      <c r="CV786" s="49"/>
      <c r="CW786" s="49"/>
      <c r="CX786" s="49"/>
      <c r="CY786" s="49"/>
      <c r="CZ786" s="49"/>
      <c r="DA786" s="49"/>
      <c r="DB786" s="49"/>
      <c r="DC786" s="49"/>
      <c r="DD786" s="49"/>
      <c r="DE786" s="49"/>
      <c r="DF786" s="49"/>
      <c r="DG786" s="49"/>
      <c r="DH786" s="49"/>
      <c r="DI786" s="49"/>
      <c r="DJ786" s="49"/>
      <c r="DK786" s="49"/>
      <c r="DL786" s="49"/>
      <c r="DM786" s="49"/>
      <c r="DN786" s="49"/>
      <c r="DO786" s="49"/>
      <c r="DP786" s="49"/>
      <c r="DQ786" s="49"/>
      <c r="DR786" s="49"/>
      <c r="DS786" s="49"/>
      <c r="DT786" s="49"/>
      <c r="DU786" s="49"/>
      <c r="DV786" s="49"/>
      <c r="DW786" s="49"/>
      <c r="DX786" s="49"/>
      <c r="DY786" s="49"/>
      <c r="DZ786" s="49"/>
      <c r="EA786" s="49"/>
      <c r="EB786" s="49"/>
      <c r="EC786" s="49"/>
      <c r="ED786" s="49"/>
      <c r="EE786" s="49"/>
      <c r="EF786" s="49"/>
      <c r="EG786" s="49"/>
      <c r="EH786" s="49"/>
      <c r="EI786" s="49"/>
      <c r="EJ786" s="49"/>
      <c r="EK786" s="49"/>
      <c r="EL786" s="49"/>
      <c r="EM786" s="49"/>
      <c r="EN786" s="49"/>
      <c r="EO786" s="49"/>
      <c r="EP786" s="49"/>
      <c r="EQ786" s="49"/>
      <c r="ER786" s="49"/>
      <c r="ES786" s="49"/>
      <c r="ET786" s="49"/>
      <c r="EU786" s="49"/>
      <c r="EV786" s="49"/>
      <c r="EW786" s="49"/>
      <c r="EX786" s="49"/>
      <c r="EY786" s="49"/>
      <c r="EZ786" s="49"/>
      <c r="FA786" s="49"/>
      <c r="FB786" s="49"/>
      <c r="FC786" s="49"/>
      <c r="FD786" s="49"/>
      <c r="FE786" s="49"/>
      <c r="FF786" s="49"/>
      <c r="FG786" s="49"/>
      <c r="FH786" s="49"/>
      <c r="FI786" s="49"/>
      <c r="FJ786" s="49"/>
      <c r="FK786" s="49"/>
      <c r="FL786" s="49"/>
      <c r="FM786" s="49"/>
      <c r="FN786" s="49"/>
      <c r="FO786" s="49"/>
      <c r="FP786" s="49"/>
      <c r="FQ786" s="49"/>
      <c r="FR786" s="49"/>
      <c r="FS786" s="49"/>
      <c r="FT786" s="49"/>
    </row>
    <row r="787" spans="1:176" s="79" customFormat="1" ht="12.75">
      <c r="A787" s="8">
        <v>99508</v>
      </c>
      <c r="B787" s="5" t="s">
        <v>1145</v>
      </c>
      <c r="C787" s="5"/>
      <c r="D787" s="10" t="s">
        <v>532</v>
      </c>
      <c r="E787" s="10">
        <v>1</v>
      </c>
      <c r="F787" s="12" t="s">
        <v>493</v>
      </c>
      <c r="G787" s="12" t="s">
        <v>493</v>
      </c>
      <c r="H787" s="12" t="s">
        <v>493</v>
      </c>
      <c r="I787" s="12" t="s">
        <v>493</v>
      </c>
      <c r="J787" s="115" t="s">
        <v>686</v>
      </c>
      <c r="K787" s="162" t="e">
        <f>J787*0.58</f>
        <v>#VALUE!</v>
      </c>
      <c r="L787" s="109"/>
      <c r="M787" s="115"/>
      <c r="N787" s="115"/>
      <c r="O787" s="115"/>
      <c r="P787" s="115"/>
      <c r="Q787" s="106"/>
      <c r="R787" s="115"/>
      <c r="S787" s="115"/>
      <c r="T787" s="115"/>
      <c r="U787" s="49"/>
      <c r="V787" s="49"/>
      <c r="W787" s="49"/>
      <c r="X787" s="49"/>
      <c r="Y787" s="49"/>
      <c r="Z787" s="49"/>
      <c r="AA787" s="49"/>
      <c r="AB787" s="49"/>
      <c r="AC787" s="49"/>
      <c r="AD787" s="49"/>
      <c r="AE787" s="49"/>
      <c r="AF787" s="49"/>
      <c r="AG787" s="49"/>
      <c r="AH787" s="49"/>
      <c r="AI787" s="49"/>
      <c r="AJ787" s="49"/>
      <c r="AK787" s="49"/>
      <c r="AL787" s="49"/>
      <c r="AM787" s="49"/>
      <c r="AN787" s="49"/>
      <c r="AO787" s="49"/>
      <c r="AP787" s="49"/>
      <c r="AQ787" s="49"/>
      <c r="AR787" s="49"/>
      <c r="AS787" s="49"/>
      <c r="AT787" s="49"/>
      <c r="AU787" s="49"/>
      <c r="AV787" s="49"/>
      <c r="AW787" s="49"/>
      <c r="AX787" s="49"/>
      <c r="AY787" s="49"/>
      <c r="AZ787" s="49"/>
      <c r="BA787" s="49"/>
      <c r="BB787" s="49"/>
      <c r="BC787" s="49"/>
      <c r="BD787" s="49"/>
      <c r="BE787" s="49"/>
      <c r="BF787" s="49"/>
      <c r="BG787" s="49"/>
      <c r="BH787" s="49"/>
      <c r="BI787" s="49"/>
      <c r="BJ787" s="49"/>
      <c r="BK787" s="49"/>
      <c r="BL787" s="49"/>
      <c r="BM787" s="49"/>
      <c r="BN787" s="49"/>
      <c r="BO787" s="49"/>
      <c r="BP787" s="49"/>
      <c r="BQ787" s="49"/>
      <c r="BR787" s="49"/>
      <c r="BS787" s="49"/>
      <c r="BT787" s="49"/>
      <c r="BU787" s="49"/>
      <c r="BV787" s="49"/>
      <c r="BW787" s="49"/>
      <c r="BX787" s="49"/>
      <c r="BY787" s="49"/>
      <c r="BZ787" s="49"/>
      <c r="CA787" s="49"/>
      <c r="CB787" s="49"/>
      <c r="CC787" s="49"/>
      <c r="CD787" s="49"/>
      <c r="CE787" s="49"/>
      <c r="CF787" s="49"/>
      <c r="CG787" s="49"/>
      <c r="CH787" s="49"/>
      <c r="CI787" s="49"/>
      <c r="CJ787" s="49"/>
      <c r="CK787" s="49"/>
      <c r="CL787" s="49"/>
      <c r="CM787" s="49"/>
      <c r="CN787" s="49"/>
      <c r="CO787" s="49"/>
      <c r="CP787" s="49"/>
      <c r="CQ787" s="49"/>
      <c r="CR787" s="49"/>
      <c r="CS787" s="49"/>
      <c r="CT787" s="49"/>
      <c r="CU787" s="49"/>
      <c r="CV787" s="49"/>
      <c r="CW787" s="49"/>
      <c r="CX787" s="49"/>
      <c r="CY787" s="49"/>
      <c r="CZ787" s="49"/>
      <c r="DA787" s="49"/>
      <c r="DB787" s="49"/>
      <c r="DC787" s="49"/>
      <c r="DD787" s="49"/>
      <c r="DE787" s="49"/>
      <c r="DF787" s="49"/>
      <c r="DG787" s="49"/>
      <c r="DH787" s="49"/>
      <c r="DI787" s="49"/>
      <c r="DJ787" s="49"/>
      <c r="DK787" s="49"/>
      <c r="DL787" s="49"/>
      <c r="DM787" s="49"/>
      <c r="DN787" s="49"/>
      <c r="DO787" s="49"/>
      <c r="DP787" s="49"/>
      <c r="DQ787" s="49"/>
      <c r="DR787" s="49"/>
      <c r="DS787" s="49"/>
      <c r="DT787" s="49"/>
      <c r="DU787" s="49"/>
      <c r="DV787" s="49"/>
      <c r="DW787" s="49"/>
      <c r="DX787" s="49"/>
      <c r="DY787" s="49"/>
      <c r="DZ787" s="49"/>
      <c r="EA787" s="49"/>
      <c r="EB787" s="49"/>
      <c r="EC787" s="49"/>
      <c r="ED787" s="49"/>
      <c r="EE787" s="49"/>
      <c r="EF787" s="49"/>
      <c r="EG787" s="49"/>
      <c r="EH787" s="49"/>
      <c r="EI787" s="49"/>
      <c r="EJ787" s="49"/>
      <c r="EK787" s="49"/>
      <c r="EL787" s="49"/>
      <c r="EM787" s="49"/>
      <c r="EN787" s="49"/>
      <c r="EO787" s="49"/>
      <c r="EP787" s="49"/>
      <c r="EQ787" s="49"/>
      <c r="ER787" s="49"/>
      <c r="ES787" s="49"/>
      <c r="ET787" s="49"/>
      <c r="EU787" s="49"/>
      <c r="EV787" s="49"/>
      <c r="EW787" s="49"/>
      <c r="EX787" s="49"/>
      <c r="EY787" s="49"/>
      <c r="EZ787" s="49"/>
      <c r="FA787" s="49"/>
      <c r="FB787" s="49"/>
      <c r="FC787" s="49"/>
      <c r="FD787" s="49"/>
      <c r="FE787" s="49"/>
      <c r="FF787" s="49"/>
      <c r="FG787" s="49"/>
      <c r="FH787" s="49"/>
      <c r="FI787" s="49"/>
      <c r="FJ787" s="49"/>
      <c r="FK787" s="49"/>
      <c r="FL787" s="49"/>
      <c r="FM787" s="49"/>
      <c r="FN787" s="49"/>
      <c r="FO787" s="49"/>
      <c r="FP787" s="49"/>
      <c r="FQ787" s="49"/>
      <c r="FR787" s="49"/>
      <c r="FS787" s="49"/>
      <c r="FT787" s="49"/>
    </row>
    <row r="788" spans="1:176" s="5" customFormat="1" ht="12.75" customHeight="1">
      <c r="A788" s="8">
        <v>99511</v>
      </c>
      <c r="B788" s="8" t="s">
        <v>1178</v>
      </c>
      <c r="D788" s="10" t="s">
        <v>532</v>
      </c>
      <c r="E788" s="10">
        <v>1</v>
      </c>
      <c r="F788" s="12" t="s">
        <v>493</v>
      </c>
      <c r="G788" s="12" t="s">
        <v>493</v>
      </c>
      <c r="H788" s="12" t="s">
        <v>493</v>
      </c>
      <c r="I788" s="12" t="s">
        <v>493</v>
      </c>
      <c r="J788" s="109" t="s">
        <v>686</v>
      </c>
      <c r="K788" s="162" t="e">
        <f>J788*0.58</f>
        <v>#VALUE!</v>
      </c>
      <c r="L788" s="109"/>
      <c r="M788" s="109"/>
      <c r="N788" s="109"/>
      <c r="O788" s="109"/>
      <c r="P788" s="109"/>
      <c r="Q788" s="106"/>
      <c r="R788" s="109"/>
      <c r="S788" s="109"/>
      <c r="T788" s="109"/>
    </row>
    <row r="789" spans="1:176" s="5" customFormat="1" ht="12.75" customHeight="1">
      <c r="A789" s="8">
        <v>99513</v>
      </c>
      <c r="B789" s="8" t="s">
        <v>1179</v>
      </c>
      <c r="D789" s="10" t="s">
        <v>532</v>
      </c>
      <c r="E789" s="10">
        <v>1</v>
      </c>
      <c r="F789" s="12" t="s">
        <v>493</v>
      </c>
      <c r="G789" s="12" t="s">
        <v>493</v>
      </c>
      <c r="H789" s="12" t="s">
        <v>493</v>
      </c>
      <c r="I789" s="12" t="s">
        <v>493</v>
      </c>
      <c r="J789" s="109" t="s">
        <v>686</v>
      </c>
      <c r="K789" s="162" t="e">
        <f>J789*0.58</f>
        <v>#VALUE!</v>
      </c>
      <c r="L789" s="109"/>
      <c r="M789" s="109"/>
      <c r="N789" s="109"/>
      <c r="O789" s="109"/>
      <c r="P789" s="109"/>
      <c r="Q789" s="106"/>
      <c r="R789" s="109"/>
      <c r="S789" s="109"/>
      <c r="T789" s="109"/>
    </row>
    <row r="790" spans="1:176" s="5" customFormat="1" ht="12.75" customHeight="1">
      <c r="A790" s="8">
        <v>99514</v>
      </c>
      <c r="B790" s="8" t="s">
        <v>1180</v>
      </c>
      <c r="D790" s="10" t="s">
        <v>532</v>
      </c>
      <c r="E790" s="10">
        <v>1</v>
      </c>
      <c r="F790" s="12" t="s">
        <v>493</v>
      </c>
      <c r="G790" s="12" t="s">
        <v>493</v>
      </c>
      <c r="H790" s="12" t="s">
        <v>493</v>
      </c>
      <c r="I790" s="12" t="s">
        <v>493</v>
      </c>
      <c r="J790" s="109" t="s">
        <v>686</v>
      </c>
      <c r="K790" s="162" t="e">
        <f>J790*0.58</f>
        <v>#VALUE!</v>
      </c>
      <c r="L790" s="109"/>
      <c r="M790" s="109"/>
      <c r="N790" s="109"/>
      <c r="O790" s="109"/>
      <c r="P790" s="109"/>
      <c r="Q790" s="106"/>
      <c r="R790" s="109"/>
      <c r="S790" s="109"/>
      <c r="T790" s="109"/>
    </row>
    <row r="791" spans="1:176" s="79" customFormat="1" ht="12.75">
      <c r="A791" s="8">
        <v>99515</v>
      </c>
      <c r="B791" s="5" t="s">
        <v>1201</v>
      </c>
      <c r="C791" s="5"/>
      <c r="D791" s="10" t="s">
        <v>532</v>
      </c>
      <c r="E791" s="10">
        <v>1</v>
      </c>
      <c r="F791" s="12" t="s">
        <v>493</v>
      </c>
      <c r="G791" s="12" t="s">
        <v>493</v>
      </c>
      <c r="H791" s="12" t="s">
        <v>493</v>
      </c>
      <c r="I791" s="12" t="s">
        <v>493</v>
      </c>
      <c r="J791" s="115" t="s">
        <v>686</v>
      </c>
      <c r="K791" s="162" t="e">
        <f>J791*0.58</f>
        <v>#VALUE!</v>
      </c>
      <c r="L791" s="109"/>
      <c r="M791" s="115"/>
      <c r="N791" s="115"/>
      <c r="O791" s="115"/>
      <c r="P791" s="115"/>
      <c r="Q791" s="106"/>
      <c r="R791" s="115"/>
      <c r="S791" s="115"/>
      <c r="T791" s="115"/>
      <c r="U791" s="49"/>
      <c r="V791" s="49"/>
      <c r="W791" s="49"/>
      <c r="X791" s="49"/>
      <c r="Y791" s="49"/>
      <c r="Z791" s="49"/>
      <c r="AA791" s="49"/>
      <c r="AB791" s="49"/>
      <c r="AC791" s="49"/>
      <c r="AD791" s="49"/>
      <c r="AE791" s="49"/>
      <c r="AF791" s="49"/>
      <c r="AG791" s="49"/>
      <c r="AH791" s="49"/>
      <c r="AI791" s="49"/>
      <c r="AJ791" s="49"/>
      <c r="AK791" s="49"/>
      <c r="AL791" s="49"/>
      <c r="AM791" s="49"/>
      <c r="AN791" s="49"/>
      <c r="AO791" s="49"/>
      <c r="AP791" s="49"/>
      <c r="AQ791" s="49"/>
      <c r="AR791" s="49"/>
      <c r="AS791" s="49"/>
      <c r="AT791" s="49"/>
      <c r="AU791" s="49"/>
      <c r="AV791" s="49"/>
      <c r="AW791" s="49"/>
      <c r="AX791" s="49"/>
      <c r="AY791" s="49"/>
      <c r="AZ791" s="49"/>
      <c r="BA791" s="49"/>
      <c r="BB791" s="49"/>
      <c r="BC791" s="49"/>
      <c r="BD791" s="49"/>
      <c r="BE791" s="49"/>
      <c r="BF791" s="49"/>
      <c r="BG791" s="49"/>
      <c r="BH791" s="49"/>
      <c r="BI791" s="49"/>
      <c r="BJ791" s="49"/>
      <c r="BK791" s="49"/>
      <c r="BL791" s="49"/>
      <c r="BM791" s="49"/>
      <c r="BN791" s="49"/>
      <c r="BO791" s="49"/>
      <c r="BP791" s="49"/>
      <c r="BQ791" s="49"/>
      <c r="BR791" s="49"/>
      <c r="BS791" s="49"/>
      <c r="BT791" s="49"/>
      <c r="BU791" s="49"/>
      <c r="BV791" s="49"/>
      <c r="BW791" s="49"/>
      <c r="BX791" s="49"/>
      <c r="BY791" s="49"/>
      <c r="BZ791" s="49"/>
      <c r="CA791" s="49"/>
      <c r="CB791" s="49"/>
      <c r="CC791" s="49"/>
      <c r="CD791" s="49"/>
      <c r="CE791" s="49"/>
      <c r="CF791" s="49"/>
      <c r="CG791" s="49"/>
      <c r="CH791" s="49"/>
      <c r="CI791" s="49"/>
      <c r="CJ791" s="49"/>
      <c r="CK791" s="49"/>
      <c r="CL791" s="49"/>
      <c r="CM791" s="49"/>
      <c r="CN791" s="49"/>
      <c r="CO791" s="49"/>
      <c r="CP791" s="49"/>
      <c r="CQ791" s="49"/>
      <c r="CR791" s="49"/>
      <c r="CS791" s="49"/>
      <c r="CT791" s="49"/>
      <c r="CU791" s="49"/>
      <c r="CV791" s="49"/>
      <c r="CW791" s="49"/>
      <c r="CX791" s="49"/>
      <c r="CY791" s="49"/>
      <c r="CZ791" s="49"/>
      <c r="DA791" s="49"/>
      <c r="DB791" s="49"/>
      <c r="DC791" s="49"/>
      <c r="DD791" s="49"/>
      <c r="DE791" s="49"/>
      <c r="DF791" s="49"/>
      <c r="DG791" s="49"/>
      <c r="DH791" s="49"/>
      <c r="DI791" s="49"/>
      <c r="DJ791" s="49"/>
      <c r="DK791" s="49"/>
      <c r="DL791" s="49"/>
      <c r="DM791" s="49"/>
      <c r="DN791" s="49"/>
      <c r="DO791" s="49"/>
      <c r="DP791" s="49"/>
      <c r="DQ791" s="49"/>
      <c r="DR791" s="49"/>
      <c r="DS791" s="49"/>
      <c r="DT791" s="49"/>
      <c r="DU791" s="49"/>
      <c r="DV791" s="49"/>
      <c r="DW791" s="49"/>
      <c r="DX791" s="49"/>
      <c r="DY791" s="49"/>
      <c r="DZ791" s="49"/>
      <c r="EA791" s="49"/>
      <c r="EB791" s="49"/>
      <c r="EC791" s="49"/>
      <c r="ED791" s="49"/>
      <c r="EE791" s="49"/>
      <c r="EF791" s="49"/>
      <c r="EG791" s="49"/>
      <c r="EH791" s="49"/>
      <c r="EI791" s="49"/>
      <c r="EJ791" s="49"/>
      <c r="EK791" s="49"/>
      <c r="EL791" s="49"/>
      <c r="EM791" s="49"/>
      <c r="EN791" s="49"/>
      <c r="EO791" s="49"/>
      <c r="EP791" s="49"/>
      <c r="EQ791" s="49"/>
      <c r="ER791" s="49"/>
      <c r="ES791" s="49"/>
      <c r="ET791" s="49"/>
      <c r="EU791" s="49"/>
      <c r="EV791" s="49"/>
      <c r="EW791" s="49"/>
      <c r="EX791" s="49"/>
      <c r="EY791" s="49"/>
      <c r="EZ791" s="49"/>
      <c r="FA791" s="49"/>
      <c r="FB791" s="49"/>
      <c r="FC791" s="49"/>
      <c r="FD791" s="49"/>
      <c r="FE791" s="49"/>
      <c r="FF791" s="49"/>
      <c r="FG791" s="49"/>
      <c r="FH791" s="49"/>
      <c r="FI791" s="49"/>
      <c r="FJ791" s="49"/>
      <c r="FK791" s="49"/>
      <c r="FL791" s="49"/>
      <c r="FM791" s="49"/>
      <c r="FN791" s="49"/>
      <c r="FO791" s="49"/>
      <c r="FP791" s="49"/>
      <c r="FQ791" s="49"/>
      <c r="FR791" s="49"/>
      <c r="FS791" s="49"/>
      <c r="FT791" s="49"/>
    </row>
    <row r="792" spans="1:176" s="79" customFormat="1" ht="12.75">
      <c r="A792" s="8">
        <v>99517</v>
      </c>
      <c r="B792" s="5" t="s">
        <v>1304</v>
      </c>
      <c r="C792" s="5"/>
      <c r="D792" s="10" t="s">
        <v>532</v>
      </c>
      <c r="E792" s="10">
        <v>1</v>
      </c>
      <c r="F792" s="12" t="s">
        <v>493</v>
      </c>
      <c r="G792" s="12" t="s">
        <v>493</v>
      </c>
      <c r="H792" s="12" t="s">
        <v>493</v>
      </c>
      <c r="I792" s="12" t="s">
        <v>493</v>
      </c>
      <c r="J792" s="115" t="s">
        <v>686</v>
      </c>
      <c r="K792" s="162" t="e">
        <f>J792*0.58</f>
        <v>#VALUE!</v>
      </c>
      <c r="L792" s="109"/>
      <c r="M792" s="115"/>
      <c r="N792" s="115"/>
      <c r="O792" s="115"/>
      <c r="P792" s="115"/>
      <c r="Q792" s="106"/>
      <c r="R792" s="115"/>
      <c r="S792" s="115"/>
      <c r="T792" s="115"/>
      <c r="U792" s="49"/>
      <c r="V792" s="49"/>
      <c r="W792" s="49"/>
      <c r="X792" s="49"/>
      <c r="Y792" s="49"/>
      <c r="Z792" s="49"/>
      <c r="AA792" s="49"/>
      <c r="AB792" s="49"/>
      <c r="AC792" s="49"/>
      <c r="AD792" s="49"/>
      <c r="AE792" s="49"/>
      <c r="AF792" s="49"/>
      <c r="AG792" s="49"/>
      <c r="AH792" s="49"/>
      <c r="AI792" s="49"/>
      <c r="AJ792" s="49"/>
      <c r="AK792" s="49"/>
      <c r="AL792" s="49"/>
      <c r="AM792" s="49"/>
      <c r="AN792" s="49"/>
      <c r="AO792" s="49"/>
      <c r="AP792" s="49"/>
      <c r="AQ792" s="49"/>
      <c r="AR792" s="49"/>
      <c r="AS792" s="49"/>
      <c r="AT792" s="49"/>
      <c r="AU792" s="49"/>
      <c r="AV792" s="49"/>
      <c r="AW792" s="49"/>
      <c r="AX792" s="49"/>
      <c r="AY792" s="49"/>
      <c r="AZ792" s="49"/>
      <c r="BA792" s="49"/>
      <c r="BB792" s="49"/>
      <c r="BC792" s="49"/>
      <c r="BD792" s="49"/>
      <c r="BE792" s="49"/>
      <c r="BF792" s="49"/>
      <c r="BG792" s="49"/>
      <c r="BH792" s="49"/>
      <c r="BI792" s="49"/>
      <c r="BJ792" s="49"/>
      <c r="BK792" s="49"/>
      <c r="BL792" s="49"/>
      <c r="BM792" s="49"/>
      <c r="BN792" s="49"/>
      <c r="BO792" s="49"/>
      <c r="BP792" s="49"/>
      <c r="BQ792" s="49"/>
      <c r="BR792" s="49"/>
      <c r="BS792" s="49"/>
      <c r="BT792" s="49"/>
      <c r="BU792" s="49"/>
      <c r="BV792" s="49"/>
      <c r="BW792" s="49"/>
      <c r="BX792" s="49"/>
      <c r="BY792" s="49"/>
      <c r="BZ792" s="49"/>
      <c r="CA792" s="49"/>
      <c r="CB792" s="49"/>
      <c r="CC792" s="49"/>
      <c r="CD792" s="49"/>
      <c r="CE792" s="49"/>
      <c r="CF792" s="49"/>
      <c r="CG792" s="49"/>
      <c r="CH792" s="49"/>
      <c r="CI792" s="49"/>
      <c r="CJ792" s="49"/>
      <c r="CK792" s="49"/>
      <c r="CL792" s="49"/>
      <c r="CM792" s="49"/>
      <c r="CN792" s="49"/>
      <c r="CO792" s="49"/>
      <c r="CP792" s="49"/>
      <c r="CQ792" s="49"/>
      <c r="CR792" s="49"/>
      <c r="CS792" s="49"/>
      <c r="CT792" s="49"/>
      <c r="CU792" s="49"/>
      <c r="CV792" s="49"/>
      <c r="CW792" s="49"/>
      <c r="CX792" s="49"/>
      <c r="CY792" s="49"/>
      <c r="CZ792" s="49"/>
      <c r="DA792" s="49"/>
      <c r="DB792" s="49"/>
      <c r="DC792" s="49"/>
      <c r="DD792" s="49"/>
      <c r="DE792" s="49"/>
      <c r="DF792" s="49"/>
      <c r="DG792" s="49"/>
      <c r="DH792" s="49"/>
      <c r="DI792" s="49"/>
      <c r="DJ792" s="49"/>
      <c r="DK792" s="49"/>
      <c r="DL792" s="49"/>
      <c r="DM792" s="49"/>
      <c r="DN792" s="49"/>
      <c r="DO792" s="49"/>
      <c r="DP792" s="49"/>
      <c r="DQ792" s="49"/>
      <c r="DR792" s="49"/>
      <c r="DS792" s="49"/>
      <c r="DT792" s="49"/>
      <c r="DU792" s="49"/>
      <c r="DV792" s="49"/>
      <c r="DW792" s="49"/>
      <c r="DX792" s="49"/>
      <c r="DY792" s="49"/>
      <c r="DZ792" s="49"/>
      <c r="EA792" s="49"/>
      <c r="EB792" s="49"/>
      <c r="EC792" s="49"/>
      <c r="ED792" s="49"/>
      <c r="EE792" s="49"/>
      <c r="EF792" s="49"/>
      <c r="EG792" s="49"/>
      <c r="EH792" s="49"/>
      <c r="EI792" s="49"/>
      <c r="EJ792" s="49"/>
      <c r="EK792" s="49"/>
      <c r="EL792" s="49"/>
      <c r="EM792" s="49"/>
      <c r="EN792" s="49"/>
      <c r="EO792" s="49"/>
      <c r="EP792" s="49"/>
      <c r="EQ792" s="49"/>
      <c r="ER792" s="49"/>
      <c r="ES792" s="49"/>
      <c r="ET792" s="49"/>
      <c r="EU792" s="49"/>
      <c r="EV792" s="49"/>
      <c r="EW792" s="49"/>
      <c r="EX792" s="49"/>
      <c r="EY792" s="49"/>
      <c r="EZ792" s="49"/>
      <c r="FA792" s="49"/>
      <c r="FB792" s="49"/>
      <c r="FC792" s="49"/>
      <c r="FD792" s="49"/>
      <c r="FE792" s="49"/>
      <c r="FF792" s="49"/>
      <c r="FG792" s="49"/>
      <c r="FH792" s="49"/>
    </row>
    <row r="793" spans="1:176" s="79" customFormat="1" ht="12.75">
      <c r="A793" s="8">
        <v>99518</v>
      </c>
      <c r="B793" s="5" t="s">
        <v>1391</v>
      </c>
      <c r="C793" s="5"/>
      <c r="D793" s="10" t="s">
        <v>532</v>
      </c>
      <c r="E793" s="10">
        <v>1</v>
      </c>
      <c r="F793" s="12" t="s">
        <v>493</v>
      </c>
      <c r="G793" s="12" t="s">
        <v>493</v>
      </c>
      <c r="H793" s="12" t="s">
        <v>493</v>
      </c>
      <c r="I793" s="12" t="s">
        <v>493</v>
      </c>
      <c r="J793" s="115" t="s">
        <v>686</v>
      </c>
      <c r="K793" s="162" t="e">
        <f>J793*0.58</f>
        <v>#VALUE!</v>
      </c>
      <c r="L793" s="109"/>
      <c r="M793" s="115"/>
      <c r="N793" s="115"/>
      <c r="O793" s="115"/>
      <c r="P793" s="115"/>
      <c r="Q793" s="106"/>
      <c r="R793" s="115"/>
      <c r="S793" s="115"/>
      <c r="T793" s="115"/>
      <c r="U793" s="49"/>
      <c r="V793" s="49"/>
      <c r="W793" s="49"/>
      <c r="X793" s="49"/>
      <c r="Y793" s="49"/>
      <c r="Z793" s="49"/>
      <c r="AA793" s="49"/>
      <c r="AB793" s="49"/>
      <c r="AC793" s="49"/>
      <c r="AD793" s="49"/>
      <c r="AE793" s="49"/>
      <c r="AF793" s="49"/>
      <c r="AG793" s="49"/>
      <c r="AH793" s="49"/>
      <c r="AI793" s="49"/>
      <c r="AJ793" s="49"/>
      <c r="AK793" s="49"/>
      <c r="AL793" s="49"/>
      <c r="AM793" s="49"/>
      <c r="AN793" s="49"/>
      <c r="AO793" s="49"/>
      <c r="AP793" s="49"/>
      <c r="AQ793" s="49"/>
      <c r="AR793" s="49"/>
      <c r="AS793" s="49"/>
      <c r="AT793" s="49"/>
      <c r="AU793" s="49"/>
      <c r="AV793" s="49"/>
      <c r="AW793" s="49"/>
      <c r="AX793" s="49"/>
      <c r="AY793" s="49"/>
      <c r="AZ793" s="49"/>
      <c r="BA793" s="49"/>
      <c r="BB793" s="49"/>
      <c r="BC793" s="49"/>
      <c r="BD793" s="49"/>
      <c r="BE793" s="49"/>
      <c r="BF793" s="49"/>
      <c r="BG793" s="49"/>
      <c r="BH793" s="49"/>
      <c r="BI793" s="49"/>
      <c r="BJ793" s="49"/>
      <c r="BK793" s="49"/>
      <c r="BL793" s="49"/>
      <c r="BM793" s="49"/>
      <c r="BN793" s="49"/>
      <c r="BO793" s="49"/>
      <c r="BP793" s="49"/>
      <c r="BQ793" s="49"/>
      <c r="BR793" s="49"/>
      <c r="BS793" s="49"/>
      <c r="BT793" s="49"/>
      <c r="BU793" s="49"/>
      <c r="BV793" s="49"/>
      <c r="BW793" s="49"/>
      <c r="BX793" s="49"/>
      <c r="BY793" s="49"/>
      <c r="BZ793" s="49"/>
      <c r="CA793" s="49"/>
      <c r="CB793" s="49"/>
      <c r="CC793" s="49"/>
      <c r="CD793" s="49"/>
      <c r="CE793" s="49"/>
      <c r="CF793" s="49"/>
      <c r="CG793" s="49"/>
      <c r="CH793" s="49"/>
      <c r="CI793" s="49"/>
      <c r="CJ793" s="49"/>
      <c r="CK793" s="49"/>
      <c r="CL793" s="49"/>
      <c r="CM793" s="49"/>
      <c r="CN793" s="49"/>
      <c r="CO793" s="49"/>
      <c r="CP793" s="49"/>
      <c r="CQ793" s="49"/>
      <c r="CR793" s="49"/>
      <c r="CS793" s="49"/>
      <c r="CT793" s="49"/>
      <c r="CU793" s="49"/>
      <c r="CV793" s="49"/>
      <c r="CW793" s="49"/>
      <c r="CX793" s="49"/>
      <c r="CY793" s="49"/>
      <c r="CZ793" s="49"/>
      <c r="DA793" s="49"/>
      <c r="DB793" s="49"/>
      <c r="DC793" s="49"/>
      <c r="DD793" s="49"/>
      <c r="DE793" s="49"/>
      <c r="DF793" s="49"/>
      <c r="DG793" s="49"/>
      <c r="DH793" s="49"/>
      <c r="DI793" s="49"/>
      <c r="DJ793" s="49"/>
      <c r="DK793" s="49"/>
      <c r="DL793" s="49"/>
      <c r="DM793" s="49"/>
      <c r="DN793" s="49"/>
      <c r="DO793" s="49"/>
      <c r="DP793" s="49"/>
      <c r="DQ793" s="49"/>
      <c r="DR793" s="49"/>
      <c r="DS793" s="49"/>
      <c r="DT793" s="49"/>
      <c r="DU793" s="49"/>
      <c r="DV793" s="49"/>
      <c r="DW793" s="49"/>
      <c r="DX793" s="49"/>
      <c r="DY793" s="49"/>
      <c r="DZ793" s="49"/>
      <c r="EA793" s="49"/>
      <c r="EB793" s="49"/>
      <c r="EC793" s="49"/>
      <c r="ED793" s="49"/>
      <c r="EE793" s="49"/>
      <c r="EF793" s="49"/>
      <c r="EG793" s="49"/>
      <c r="EH793" s="49"/>
      <c r="EI793" s="49"/>
      <c r="EJ793" s="49"/>
      <c r="EK793" s="49"/>
      <c r="EL793" s="49"/>
      <c r="EM793" s="49"/>
      <c r="EN793" s="49"/>
      <c r="EO793" s="49"/>
      <c r="EP793" s="49"/>
      <c r="EQ793" s="49"/>
      <c r="ER793" s="49"/>
      <c r="ES793" s="49"/>
      <c r="ET793" s="49"/>
      <c r="EU793" s="49"/>
      <c r="EV793" s="49"/>
      <c r="EW793" s="49"/>
      <c r="EX793" s="49"/>
      <c r="EY793" s="49"/>
      <c r="EZ793" s="49"/>
      <c r="FA793" s="49"/>
      <c r="FB793" s="49"/>
      <c r="FC793" s="49"/>
      <c r="FD793" s="49"/>
      <c r="FE793" s="49"/>
      <c r="FF793" s="49"/>
      <c r="FG793" s="49"/>
      <c r="FH793" s="49"/>
    </row>
    <row r="794" spans="1:176" s="79" customFormat="1" ht="12.75">
      <c r="A794" s="8">
        <v>99519</v>
      </c>
      <c r="B794" s="5" t="s">
        <v>1392</v>
      </c>
      <c r="C794" s="5"/>
      <c r="D794" s="10" t="s">
        <v>532</v>
      </c>
      <c r="E794" s="10">
        <v>1</v>
      </c>
      <c r="F794" s="12" t="s">
        <v>493</v>
      </c>
      <c r="G794" s="12" t="s">
        <v>493</v>
      </c>
      <c r="H794" s="12" t="s">
        <v>493</v>
      </c>
      <c r="I794" s="12" t="s">
        <v>493</v>
      </c>
      <c r="J794" s="115" t="s">
        <v>686</v>
      </c>
      <c r="K794" s="162" t="e">
        <f>J794*0.58</f>
        <v>#VALUE!</v>
      </c>
      <c r="L794" s="109"/>
      <c r="M794" s="115"/>
      <c r="N794" s="115"/>
      <c r="O794" s="115"/>
      <c r="P794" s="115"/>
      <c r="Q794" s="106"/>
      <c r="R794" s="115"/>
      <c r="S794" s="115"/>
      <c r="T794" s="115"/>
      <c r="U794" s="49"/>
      <c r="V794" s="49"/>
      <c r="W794" s="49"/>
      <c r="X794" s="49"/>
      <c r="Y794" s="49"/>
      <c r="Z794" s="49"/>
      <c r="AA794" s="49"/>
      <c r="AB794" s="49"/>
      <c r="AC794" s="49"/>
      <c r="AD794" s="49"/>
      <c r="AE794" s="49"/>
      <c r="AF794" s="49"/>
      <c r="AG794" s="49"/>
      <c r="AH794" s="49"/>
      <c r="AI794" s="49"/>
      <c r="AJ794" s="49"/>
      <c r="AK794" s="49"/>
      <c r="AL794" s="49"/>
      <c r="AM794" s="49"/>
      <c r="AN794" s="49"/>
      <c r="AO794" s="49"/>
      <c r="AP794" s="49"/>
      <c r="AQ794" s="49"/>
      <c r="AR794" s="49"/>
      <c r="AS794" s="49"/>
      <c r="AT794" s="49"/>
      <c r="AU794" s="49"/>
      <c r="AV794" s="49"/>
      <c r="AW794" s="49"/>
      <c r="AX794" s="49"/>
      <c r="AY794" s="49"/>
      <c r="AZ794" s="49"/>
      <c r="BA794" s="49"/>
      <c r="BB794" s="49"/>
      <c r="BC794" s="49"/>
      <c r="BD794" s="49"/>
      <c r="BE794" s="49"/>
      <c r="BF794" s="49"/>
      <c r="BG794" s="49"/>
      <c r="BH794" s="49"/>
      <c r="BI794" s="49"/>
      <c r="BJ794" s="49"/>
      <c r="BK794" s="49"/>
      <c r="BL794" s="49"/>
      <c r="BM794" s="49"/>
      <c r="BN794" s="49"/>
      <c r="BO794" s="49"/>
      <c r="BP794" s="49"/>
      <c r="BQ794" s="49"/>
      <c r="BR794" s="49"/>
      <c r="BS794" s="49"/>
      <c r="BT794" s="49"/>
      <c r="BU794" s="49"/>
      <c r="BV794" s="49"/>
      <c r="BW794" s="49"/>
      <c r="BX794" s="49"/>
      <c r="BY794" s="49"/>
      <c r="BZ794" s="49"/>
      <c r="CA794" s="49"/>
      <c r="CB794" s="49"/>
      <c r="CC794" s="49"/>
      <c r="CD794" s="49"/>
      <c r="CE794" s="49"/>
      <c r="CF794" s="49"/>
      <c r="CG794" s="49"/>
      <c r="CH794" s="49"/>
      <c r="CI794" s="49"/>
      <c r="CJ794" s="49"/>
      <c r="CK794" s="49"/>
      <c r="CL794" s="49"/>
      <c r="CM794" s="49"/>
      <c r="CN794" s="49"/>
      <c r="CO794" s="49"/>
      <c r="CP794" s="49"/>
      <c r="CQ794" s="49"/>
      <c r="CR794" s="49"/>
      <c r="CS794" s="49"/>
      <c r="CT794" s="49"/>
      <c r="CU794" s="49"/>
      <c r="CV794" s="49"/>
      <c r="CW794" s="49"/>
      <c r="CX794" s="49"/>
      <c r="CY794" s="49"/>
      <c r="CZ794" s="49"/>
      <c r="DA794" s="49"/>
      <c r="DB794" s="49"/>
      <c r="DC794" s="49"/>
      <c r="DD794" s="49"/>
      <c r="DE794" s="49"/>
      <c r="DF794" s="49"/>
      <c r="DG794" s="49"/>
      <c r="DH794" s="49"/>
      <c r="DI794" s="49"/>
      <c r="DJ794" s="49"/>
      <c r="DK794" s="49"/>
      <c r="DL794" s="49"/>
      <c r="DM794" s="49"/>
      <c r="DN794" s="49"/>
      <c r="DO794" s="49"/>
      <c r="DP794" s="49"/>
      <c r="DQ794" s="49"/>
      <c r="DR794" s="49"/>
      <c r="DS794" s="49"/>
      <c r="DT794" s="49"/>
      <c r="DU794" s="49"/>
      <c r="DV794" s="49"/>
      <c r="DW794" s="49"/>
      <c r="DX794" s="49"/>
      <c r="DY794" s="49"/>
      <c r="DZ794" s="49"/>
      <c r="EA794" s="49"/>
      <c r="EB794" s="49"/>
      <c r="EC794" s="49"/>
      <c r="ED794" s="49"/>
      <c r="EE794" s="49"/>
      <c r="EF794" s="49"/>
      <c r="EG794" s="49"/>
      <c r="EH794" s="49"/>
      <c r="EI794" s="49"/>
      <c r="EJ794" s="49"/>
      <c r="EK794" s="49"/>
      <c r="EL794" s="49"/>
      <c r="EM794" s="49"/>
      <c r="EN794" s="49"/>
      <c r="EO794" s="49"/>
      <c r="EP794" s="49"/>
      <c r="EQ794" s="49"/>
      <c r="ER794" s="49"/>
      <c r="ES794" s="49"/>
      <c r="ET794" s="49"/>
      <c r="EU794" s="49"/>
      <c r="EV794" s="49"/>
      <c r="EW794" s="49"/>
      <c r="EX794" s="49"/>
      <c r="EY794" s="49"/>
      <c r="EZ794" s="49"/>
      <c r="FA794" s="49"/>
      <c r="FB794" s="49"/>
      <c r="FC794" s="49"/>
      <c r="FD794" s="49"/>
      <c r="FE794" s="49"/>
      <c r="FF794" s="49"/>
      <c r="FG794" s="49"/>
      <c r="FH794" s="49"/>
    </row>
    <row r="795" spans="1:176" s="79" customFormat="1" ht="12.75">
      <c r="A795" s="8">
        <v>99520</v>
      </c>
      <c r="B795" s="5" t="s">
        <v>1393</v>
      </c>
      <c r="C795" s="5"/>
      <c r="D795" s="10" t="s">
        <v>532</v>
      </c>
      <c r="E795" s="10">
        <v>1</v>
      </c>
      <c r="F795" s="12" t="s">
        <v>493</v>
      </c>
      <c r="G795" s="12" t="s">
        <v>493</v>
      </c>
      <c r="H795" s="12" t="s">
        <v>493</v>
      </c>
      <c r="I795" s="12" t="s">
        <v>493</v>
      </c>
      <c r="J795" s="115" t="s">
        <v>686</v>
      </c>
      <c r="K795" s="162" t="e">
        <f>J795*0.58</f>
        <v>#VALUE!</v>
      </c>
      <c r="L795" s="109"/>
      <c r="M795" s="115"/>
      <c r="N795" s="115"/>
      <c r="O795" s="115"/>
      <c r="P795" s="115"/>
      <c r="Q795" s="106"/>
      <c r="R795" s="115"/>
      <c r="S795" s="115"/>
      <c r="T795" s="115"/>
      <c r="U795" s="49"/>
      <c r="V795" s="49"/>
      <c r="W795" s="49"/>
      <c r="X795" s="49"/>
      <c r="Y795" s="49"/>
      <c r="Z795" s="49"/>
      <c r="AA795" s="49"/>
      <c r="AB795" s="49"/>
      <c r="AC795" s="49"/>
      <c r="AD795" s="49"/>
      <c r="AE795" s="49"/>
      <c r="AF795" s="49"/>
      <c r="AG795" s="49"/>
      <c r="AH795" s="49"/>
      <c r="AI795" s="49"/>
      <c r="AJ795" s="49"/>
      <c r="AK795" s="49"/>
      <c r="AL795" s="49"/>
      <c r="AM795" s="49"/>
      <c r="AN795" s="49"/>
      <c r="AO795" s="49"/>
      <c r="AP795" s="49"/>
      <c r="AQ795" s="49"/>
      <c r="AR795" s="49"/>
      <c r="AS795" s="49"/>
      <c r="AT795" s="49"/>
      <c r="AU795" s="49"/>
      <c r="AV795" s="49"/>
      <c r="AW795" s="49"/>
      <c r="AX795" s="49"/>
      <c r="AY795" s="49"/>
      <c r="AZ795" s="49"/>
      <c r="BA795" s="49"/>
      <c r="BB795" s="49"/>
      <c r="BC795" s="49"/>
      <c r="BD795" s="49"/>
      <c r="BE795" s="49"/>
      <c r="BF795" s="49"/>
      <c r="BG795" s="49"/>
      <c r="BH795" s="49"/>
      <c r="BI795" s="49"/>
      <c r="BJ795" s="49"/>
      <c r="BK795" s="49"/>
      <c r="BL795" s="49"/>
      <c r="BM795" s="49"/>
      <c r="BN795" s="49"/>
      <c r="BO795" s="49"/>
      <c r="BP795" s="49"/>
      <c r="BQ795" s="49"/>
      <c r="BR795" s="49"/>
      <c r="BS795" s="49"/>
      <c r="BT795" s="49"/>
      <c r="BU795" s="49"/>
      <c r="BV795" s="49"/>
      <c r="BW795" s="49"/>
      <c r="BX795" s="49"/>
      <c r="BY795" s="49"/>
      <c r="BZ795" s="49"/>
      <c r="CA795" s="49"/>
      <c r="CB795" s="49"/>
      <c r="CC795" s="49"/>
      <c r="CD795" s="49"/>
      <c r="CE795" s="49"/>
      <c r="CF795" s="49"/>
      <c r="CG795" s="49"/>
      <c r="CH795" s="49"/>
      <c r="CI795" s="49"/>
      <c r="CJ795" s="49"/>
      <c r="CK795" s="49"/>
      <c r="CL795" s="49"/>
      <c r="CM795" s="49"/>
      <c r="CN795" s="49"/>
      <c r="CO795" s="49"/>
      <c r="CP795" s="49"/>
      <c r="CQ795" s="49"/>
      <c r="CR795" s="49"/>
      <c r="CS795" s="49"/>
      <c r="CT795" s="49"/>
      <c r="CU795" s="49"/>
      <c r="CV795" s="49"/>
      <c r="CW795" s="49"/>
      <c r="CX795" s="49"/>
      <c r="CY795" s="49"/>
      <c r="CZ795" s="49"/>
      <c r="DA795" s="49"/>
      <c r="DB795" s="49"/>
      <c r="DC795" s="49"/>
      <c r="DD795" s="49"/>
      <c r="DE795" s="49"/>
      <c r="DF795" s="49"/>
      <c r="DG795" s="49"/>
      <c r="DH795" s="49"/>
      <c r="DI795" s="49"/>
      <c r="DJ795" s="49"/>
      <c r="DK795" s="49"/>
      <c r="DL795" s="49"/>
      <c r="DM795" s="49"/>
      <c r="DN795" s="49"/>
      <c r="DO795" s="49"/>
      <c r="DP795" s="49"/>
      <c r="DQ795" s="49"/>
      <c r="DR795" s="49"/>
      <c r="DS795" s="49"/>
      <c r="DT795" s="49"/>
      <c r="DU795" s="49"/>
      <c r="DV795" s="49"/>
      <c r="DW795" s="49"/>
      <c r="DX795" s="49"/>
      <c r="DY795" s="49"/>
      <c r="DZ795" s="49"/>
      <c r="EA795" s="49"/>
      <c r="EB795" s="49"/>
      <c r="EC795" s="49"/>
      <c r="ED795" s="49"/>
      <c r="EE795" s="49"/>
      <c r="EF795" s="49"/>
      <c r="EG795" s="49"/>
      <c r="EH795" s="49"/>
      <c r="EI795" s="49"/>
      <c r="EJ795" s="49"/>
      <c r="EK795" s="49"/>
      <c r="EL795" s="49"/>
      <c r="EM795" s="49"/>
      <c r="EN795" s="49"/>
      <c r="EO795" s="49"/>
      <c r="EP795" s="49"/>
      <c r="EQ795" s="49"/>
      <c r="ER795" s="49"/>
      <c r="ES795" s="49"/>
      <c r="ET795" s="49"/>
      <c r="EU795" s="49"/>
      <c r="EV795" s="49"/>
      <c r="EW795" s="49"/>
      <c r="EX795" s="49"/>
      <c r="EY795" s="49"/>
      <c r="EZ795" s="49"/>
      <c r="FA795" s="49"/>
      <c r="FB795" s="49"/>
      <c r="FC795" s="49"/>
      <c r="FD795" s="49"/>
      <c r="FE795" s="49"/>
      <c r="FF795" s="49"/>
      <c r="FG795" s="49"/>
      <c r="FH795" s="49"/>
    </row>
    <row r="796" spans="1:176" s="79" customFormat="1" ht="12.75">
      <c r="A796" s="8">
        <v>99521</v>
      </c>
      <c r="B796" s="5" t="s">
        <v>1422</v>
      </c>
      <c r="C796" s="5"/>
      <c r="D796" s="10" t="s">
        <v>532</v>
      </c>
      <c r="E796" s="10">
        <v>1</v>
      </c>
      <c r="F796" s="12" t="s">
        <v>493</v>
      </c>
      <c r="G796" s="12" t="s">
        <v>493</v>
      </c>
      <c r="H796" s="12" t="s">
        <v>493</v>
      </c>
      <c r="I796" s="12" t="s">
        <v>493</v>
      </c>
      <c r="J796" s="115" t="s">
        <v>686</v>
      </c>
      <c r="K796" s="162" t="e">
        <f>J796*0.58</f>
        <v>#VALUE!</v>
      </c>
      <c r="L796" s="109"/>
      <c r="M796" s="115"/>
      <c r="N796" s="115"/>
      <c r="O796" s="115"/>
      <c r="P796" s="115"/>
      <c r="Q796" s="106"/>
      <c r="R796" s="115"/>
      <c r="S796" s="115"/>
      <c r="T796" s="115"/>
      <c r="U796" s="49"/>
      <c r="V796" s="49"/>
      <c r="W796" s="49"/>
      <c r="X796" s="49"/>
      <c r="Y796" s="49"/>
      <c r="Z796" s="49"/>
      <c r="AA796" s="49"/>
      <c r="AB796" s="49"/>
      <c r="AC796" s="49"/>
      <c r="AD796" s="49"/>
      <c r="AE796" s="49"/>
      <c r="AF796" s="49"/>
      <c r="AG796" s="49"/>
      <c r="AH796" s="49"/>
      <c r="AI796" s="49"/>
      <c r="AJ796" s="49"/>
      <c r="AK796" s="49"/>
      <c r="AL796" s="49"/>
      <c r="AM796" s="49"/>
      <c r="AN796" s="49"/>
      <c r="AO796" s="49"/>
      <c r="AP796" s="49"/>
      <c r="AQ796" s="49"/>
      <c r="AR796" s="49"/>
      <c r="AS796" s="49"/>
      <c r="AT796" s="49"/>
      <c r="AU796" s="49"/>
      <c r="AV796" s="49"/>
      <c r="AW796" s="49"/>
      <c r="AX796" s="49"/>
      <c r="AY796" s="49"/>
      <c r="AZ796" s="49"/>
      <c r="BA796" s="49"/>
      <c r="BB796" s="49"/>
      <c r="BC796" s="49"/>
      <c r="BD796" s="49"/>
      <c r="BE796" s="49"/>
      <c r="BF796" s="49"/>
      <c r="BG796" s="49"/>
      <c r="BH796" s="49"/>
      <c r="BI796" s="49"/>
      <c r="BJ796" s="49"/>
      <c r="BK796" s="49"/>
      <c r="BL796" s="49"/>
      <c r="BM796" s="49"/>
      <c r="BN796" s="49"/>
      <c r="BO796" s="49"/>
      <c r="BP796" s="49"/>
      <c r="BQ796" s="49"/>
      <c r="BR796" s="49"/>
      <c r="BS796" s="49"/>
      <c r="BT796" s="49"/>
      <c r="BU796" s="49"/>
      <c r="BV796" s="49"/>
      <c r="BW796" s="49"/>
      <c r="BX796" s="49"/>
      <c r="BY796" s="49"/>
      <c r="BZ796" s="49"/>
      <c r="CA796" s="49"/>
      <c r="CB796" s="49"/>
      <c r="CC796" s="49"/>
      <c r="CD796" s="49"/>
      <c r="CE796" s="49"/>
      <c r="CF796" s="49"/>
      <c r="CG796" s="49"/>
      <c r="CH796" s="49"/>
      <c r="CI796" s="49"/>
      <c r="CJ796" s="49"/>
      <c r="CK796" s="49"/>
      <c r="CL796" s="49"/>
      <c r="CM796" s="49"/>
      <c r="CN796" s="49"/>
      <c r="CO796" s="49"/>
      <c r="CP796" s="49"/>
      <c r="CQ796" s="49"/>
      <c r="CR796" s="49"/>
      <c r="CS796" s="49"/>
      <c r="CT796" s="49"/>
      <c r="CU796" s="49"/>
      <c r="CV796" s="49"/>
      <c r="CW796" s="49"/>
      <c r="CX796" s="49"/>
      <c r="CY796" s="49"/>
      <c r="CZ796" s="49"/>
      <c r="DA796" s="49"/>
      <c r="DB796" s="49"/>
      <c r="DC796" s="49"/>
      <c r="DD796" s="49"/>
      <c r="DE796" s="49"/>
      <c r="DF796" s="49"/>
      <c r="DG796" s="49"/>
      <c r="DH796" s="49"/>
      <c r="DI796" s="49"/>
      <c r="DJ796" s="49"/>
      <c r="DK796" s="49"/>
      <c r="DL796" s="49"/>
      <c r="DM796" s="49"/>
      <c r="DN796" s="49"/>
      <c r="DO796" s="49"/>
      <c r="DP796" s="49"/>
      <c r="DQ796" s="49"/>
      <c r="DR796" s="49"/>
      <c r="DS796" s="49"/>
      <c r="DT796" s="49"/>
      <c r="DU796" s="49"/>
      <c r="DV796" s="49"/>
      <c r="DW796" s="49"/>
      <c r="DX796" s="49"/>
      <c r="DY796" s="49"/>
      <c r="DZ796" s="49"/>
      <c r="EA796" s="49"/>
      <c r="EB796" s="49"/>
      <c r="EC796" s="49"/>
      <c r="ED796" s="49"/>
      <c r="EE796" s="49"/>
      <c r="EF796" s="49"/>
      <c r="EG796" s="49"/>
      <c r="EH796" s="49"/>
      <c r="EI796" s="49"/>
      <c r="EJ796" s="49"/>
      <c r="EK796" s="49"/>
      <c r="EL796" s="49"/>
      <c r="EM796" s="49"/>
      <c r="EN796" s="49"/>
      <c r="EO796" s="49"/>
      <c r="EP796" s="49"/>
      <c r="EQ796" s="49"/>
      <c r="ER796" s="49"/>
      <c r="ES796" s="49"/>
      <c r="ET796" s="49"/>
      <c r="EU796" s="49"/>
      <c r="EV796" s="49"/>
      <c r="EW796" s="49"/>
      <c r="EX796" s="49"/>
      <c r="EY796" s="49"/>
      <c r="EZ796" s="49"/>
      <c r="FA796" s="49"/>
      <c r="FB796" s="49"/>
      <c r="FC796" s="49"/>
      <c r="FD796" s="49"/>
      <c r="FE796" s="49"/>
      <c r="FF796" s="49"/>
      <c r="FG796" s="49"/>
      <c r="FH796" s="49"/>
    </row>
    <row r="797" spans="1:176" s="79" customFormat="1" ht="12.75">
      <c r="A797" s="8">
        <v>99522</v>
      </c>
      <c r="B797" s="5" t="s">
        <v>1423</v>
      </c>
      <c r="C797" s="5"/>
      <c r="D797" s="10" t="s">
        <v>532</v>
      </c>
      <c r="E797" s="10">
        <v>1</v>
      </c>
      <c r="F797" s="12" t="s">
        <v>493</v>
      </c>
      <c r="G797" s="12" t="s">
        <v>493</v>
      </c>
      <c r="H797" s="12" t="s">
        <v>493</v>
      </c>
      <c r="I797" s="12" t="s">
        <v>493</v>
      </c>
      <c r="J797" s="115" t="s">
        <v>686</v>
      </c>
      <c r="K797" s="162" t="e">
        <f>J797*0.58</f>
        <v>#VALUE!</v>
      </c>
      <c r="L797" s="109"/>
      <c r="M797" s="115"/>
      <c r="N797" s="115"/>
      <c r="O797" s="115"/>
      <c r="P797" s="115"/>
      <c r="Q797" s="106"/>
      <c r="R797" s="115"/>
      <c r="S797" s="115"/>
      <c r="T797" s="115"/>
      <c r="U797" s="49"/>
      <c r="V797" s="49"/>
      <c r="W797" s="49"/>
      <c r="X797" s="49"/>
      <c r="Y797" s="49"/>
      <c r="Z797" s="49"/>
      <c r="AA797" s="49"/>
      <c r="AB797" s="49"/>
      <c r="AC797" s="49"/>
      <c r="AD797" s="49"/>
      <c r="AE797" s="49"/>
      <c r="AF797" s="49"/>
      <c r="AG797" s="49"/>
      <c r="AH797" s="49"/>
      <c r="AI797" s="49"/>
      <c r="AJ797" s="49"/>
      <c r="AK797" s="49"/>
      <c r="AL797" s="49"/>
      <c r="AM797" s="49"/>
      <c r="AN797" s="49"/>
      <c r="AO797" s="49"/>
      <c r="AP797" s="49"/>
      <c r="AQ797" s="49"/>
      <c r="AR797" s="49"/>
      <c r="AS797" s="49"/>
      <c r="AT797" s="49"/>
      <c r="AU797" s="49"/>
      <c r="AV797" s="49"/>
      <c r="AW797" s="49"/>
      <c r="AX797" s="49"/>
      <c r="AY797" s="49"/>
      <c r="AZ797" s="49"/>
      <c r="BA797" s="49"/>
      <c r="BB797" s="49"/>
      <c r="BC797" s="49"/>
      <c r="BD797" s="49"/>
      <c r="BE797" s="49"/>
      <c r="BF797" s="49"/>
      <c r="BG797" s="49"/>
      <c r="BH797" s="49"/>
      <c r="BI797" s="49"/>
      <c r="BJ797" s="49"/>
      <c r="BK797" s="49"/>
      <c r="BL797" s="49"/>
      <c r="BM797" s="49"/>
      <c r="BN797" s="49"/>
      <c r="BO797" s="49"/>
      <c r="BP797" s="49"/>
      <c r="BQ797" s="49"/>
      <c r="BR797" s="49"/>
      <c r="BS797" s="49"/>
      <c r="BT797" s="49"/>
      <c r="BU797" s="49"/>
      <c r="BV797" s="49"/>
      <c r="BW797" s="49"/>
      <c r="BX797" s="49"/>
      <c r="BY797" s="49"/>
      <c r="BZ797" s="49"/>
      <c r="CA797" s="49"/>
      <c r="CB797" s="49"/>
      <c r="CC797" s="49"/>
      <c r="CD797" s="49"/>
      <c r="CE797" s="49"/>
      <c r="CF797" s="49"/>
      <c r="CG797" s="49"/>
      <c r="CH797" s="49"/>
      <c r="CI797" s="49"/>
      <c r="CJ797" s="49"/>
      <c r="CK797" s="49"/>
      <c r="CL797" s="49"/>
      <c r="CM797" s="49"/>
      <c r="CN797" s="49"/>
      <c r="CO797" s="49"/>
      <c r="CP797" s="49"/>
      <c r="CQ797" s="49"/>
      <c r="CR797" s="49"/>
      <c r="CS797" s="49"/>
      <c r="CT797" s="49"/>
      <c r="CU797" s="49"/>
      <c r="CV797" s="49"/>
      <c r="CW797" s="49"/>
      <c r="CX797" s="49"/>
      <c r="CY797" s="49"/>
      <c r="CZ797" s="49"/>
      <c r="DA797" s="49"/>
      <c r="DB797" s="49"/>
      <c r="DC797" s="49"/>
      <c r="DD797" s="49"/>
      <c r="DE797" s="49"/>
      <c r="DF797" s="49"/>
      <c r="DG797" s="49"/>
      <c r="DH797" s="49"/>
      <c r="DI797" s="49"/>
      <c r="DJ797" s="49"/>
      <c r="DK797" s="49"/>
      <c r="DL797" s="49"/>
      <c r="DM797" s="49"/>
      <c r="DN797" s="49"/>
      <c r="DO797" s="49"/>
      <c r="DP797" s="49"/>
      <c r="DQ797" s="49"/>
      <c r="DR797" s="49"/>
      <c r="DS797" s="49"/>
      <c r="DT797" s="49"/>
      <c r="DU797" s="49"/>
      <c r="DV797" s="49"/>
      <c r="DW797" s="49"/>
      <c r="DX797" s="49"/>
      <c r="DY797" s="49"/>
      <c r="DZ797" s="49"/>
      <c r="EA797" s="49"/>
      <c r="EB797" s="49"/>
      <c r="EC797" s="49"/>
      <c r="ED797" s="49"/>
      <c r="EE797" s="49"/>
      <c r="EF797" s="49"/>
      <c r="EG797" s="49"/>
      <c r="EH797" s="49"/>
      <c r="EI797" s="49"/>
      <c r="EJ797" s="49"/>
      <c r="EK797" s="49"/>
      <c r="EL797" s="49"/>
      <c r="EM797" s="49"/>
      <c r="EN797" s="49"/>
      <c r="EO797" s="49"/>
      <c r="EP797" s="49"/>
      <c r="EQ797" s="49"/>
      <c r="ER797" s="49"/>
      <c r="ES797" s="49"/>
      <c r="ET797" s="49"/>
      <c r="EU797" s="49"/>
      <c r="EV797" s="49"/>
      <c r="EW797" s="49"/>
      <c r="EX797" s="49"/>
      <c r="EY797" s="49"/>
      <c r="EZ797" s="49"/>
      <c r="FA797" s="49"/>
      <c r="FB797" s="49"/>
      <c r="FC797" s="49"/>
      <c r="FD797" s="49"/>
      <c r="FE797" s="49"/>
      <c r="FF797" s="49"/>
      <c r="FG797" s="49"/>
      <c r="FH797" s="49"/>
    </row>
    <row r="798" spans="1:176" s="79" customFormat="1" ht="12.75">
      <c r="A798" s="8">
        <v>99523</v>
      </c>
      <c r="B798" s="5" t="s">
        <v>1424</v>
      </c>
      <c r="C798" s="5"/>
      <c r="D798" s="10" t="s">
        <v>532</v>
      </c>
      <c r="E798" s="10">
        <v>1</v>
      </c>
      <c r="F798" s="12" t="s">
        <v>493</v>
      </c>
      <c r="G798" s="12" t="s">
        <v>493</v>
      </c>
      <c r="H798" s="12" t="s">
        <v>493</v>
      </c>
      <c r="I798" s="12" t="s">
        <v>493</v>
      </c>
      <c r="J798" s="115" t="s">
        <v>686</v>
      </c>
      <c r="K798" s="162" t="e">
        <f>J798*0.58</f>
        <v>#VALUE!</v>
      </c>
      <c r="L798" s="109"/>
      <c r="M798" s="115"/>
      <c r="N798" s="115"/>
      <c r="O798" s="115"/>
      <c r="P798" s="115"/>
      <c r="Q798" s="106"/>
      <c r="R798" s="115"/>
      <c r="S798" s="115"/>
      <c r="T798" s="115"/>
      <c r="U798" s="49"/>
      <c r="V798" s="49"/>
      <c r="W798" s="49"/>
      <c r="X798" s="49"/>
      <c r="Y798" s="49"/>
      <c r="Z798" s="49"/>
      <c r="AA798" s="49"/>
      <c r="AB798" s="49"/>
      <c r="AC798" s="49"/>
      <c r="AD798" s="49"/>
      <c r="AE798" s="49"/>
      <c r="AF798" s="49"/>
      <c r="AG798" s="49"/>
      <c r="AH798" s="49"/>
      <c r="AI798" s="49"/>
      <c r="AJ798" s="49"/>
      <c r="AK798" s="49"/>
      <c r="AL798" s="49"/>
      <c r="AM798" s="49"/>
      <c r="AN798" s="49"/>
      <c r="AO798" s="49"/>
      <c r="AP798" s="49"/>
      <c r="AQ798" s="49"/>
      <c r="AR798" s="49"/>
      <c r="AS798" s="49"/>
      <c r="AT798" s="49"/>
      <c r="AU798" s="49"/>
      <c r="AV798" s="49"/>
      <c r="AW798" s="49"/>
      <c r="AX798" s="49"/>
      <c r="AY798" s="49"/>
      <c r="AZ798" s="49"/>
      <c r="BA798" s="49"/>
      <c r="BB798" s="49"/>
      <c r="BC798" s="49"/>
      <c r="BD798" s="49"/>
      <c r="BE798" s="49"/>
      <c r="BF798" s="49"/>
      <c r="BG798" s="49"/>
      <c r="BH798" s="49"/>
      <c r="BI798" s="49"/>
      <c r="BJ798" s="49"/>
      <c r="BK798" s="49"/>
      <c r="BL798" s="49"/>
      <c r="BM798" s="49"/>
      <c r="BN798" s="49"/>
      <c r="BO798" s="49"/>
      <c r="BP798" s="49"/>
      <c r="BQ798" s="49"/>
      <c r="BR798" s="49"/>
      <c r="BS798" s="49"/>
      <c r="BT798" s="49"/>
      <c r="BU798" s="49"/>
      <c r="BV798" s="49"/>
      <c r="BW798" s="49"/>
      <c r="BX798" s="49"/>
      <c r="BY798" s="49"/>
      <c r="BZ798" s="49"/>
      <c r="CA798" s="49"/>
      <c r="CB798" s="49"/>
      <c r="CC798" s="49"/>
      <c r="CD798" s="49"/>
      <c r="CE798" s="49"/>
      <c r="CF798" s="49"/>
      <c r="CG798" s="49"/>
      <c r="CH798" s="49"/>
      <c r="CI798" s="49"/>
      <c r="CJ798" s="49"/>
      <c r="CK798" s="49"/>
      <c r="CL798" s="49"/>
      <c r="CM798" s="49"/>
      <c r="CN798" s="49"/>
      <c r="CO798" s="49"/>
      <c r="CP798" s="49"/>
      <c r="CQ798" s="49"/>
      <c r="CR798" s="49"/>
      <c r="CS798" s="49"/>
      <c r="CT798" s="49"/>
      <c r="CU798" s="49"/>
      <c r="CV798" s="49"/>
      <c r="CW798" s="49"/>
      <c r="CX798" s="49"/>
      <c r="CY798" s="49"/>
      <c r="CZ798" s="49"/>
      <c r="DA798" s="49"/>
      <c r="DB798" s="49"/>
      <c r="DC798" s="49"/>
      <c r="DD798" s="49"/>
      <c r="DE798" s="49"/>
      <c r="DF798" s="49"/>
      <c r="DG798" s="49"/>
      <c r="DH798" s="49"/>
      <c r="DI798" s="49"/>
      <c r="DJ798" s="49"/>
      <c r="DK798" s="49"/>
      <c r="DL798" s="49"/>
      <c r="DM798" s="49"/>
      <c r="DN798" s="49"/>
      <c r="DO798" s="49"/>
      <c r="DP798" s="49"/>
      <c r="DQ798" s="49"/>
      <c r="DR798" s="49"/>
      <c r="DS798" s="49"/>
      <c r="DT798" s="49"/>
      <c r="DU798" s="49"/>
      <c r="DV798" s="49"/>
      <c r="DW798" s="49"/>
      <c r="DX798" s="49"/>
      <c r="DY798" s="49"/>
      <c r="DZ798" s="49"/>
      <c r="EA798" s="49"/>
      <c r="EB798" s="49"/>
      <c r="EC798" s="49"/>
      <c r="ED798" s="49"/>
      <c r="EE798" s="49"/>
      <c r="EF798" s="49"/>
      <c r="EG798" s="49"/>
      <c r="EH798" s="49"/>
      <c r="EI798" s="49"/>
      <c r="EJ798" s="49"/>
      <c r="EK798" s="49"/>
      <c r="EL798" s="49"/>
      <c r="EM798" s="49"/>
      <c r="EN798" s="49"/>
      <c r="EO798" s="49"/>
      <c r="EP798" s="49"/>
      <c r="EQ798" s="49"/>
      <c r="ER798" s="49"/>
      <c r="ES798" s="49"/>
      <c r="ET798" s="49"/>
      <c r="EU798" s="49"/>
      <c r="EV798" s="49"/>
      <c r="EW798" s="49"/>
      <c r="EX798" s="49"/>
      <c r="EY798" s="49"/>
      <c r="EZ798" s="49"/>
      <c r="FA798" s="49"/>
      <c r="FB798" s="49"/>
      <c r="FC798" s="49"/>
      <c r="FD798" s="49"/>
      <c r="FE798" s="49"/>
      <c r="FF798" s="49"/>
      <c r="FG798" s="49"/>
      <c r="FH798" s="49"/>
    </row>
    <row r="799" spans="1:176" s="79" customFormat="1" ht="12.75">
      <c r="A799" s="8">
        <v>99524</v>
      </c>
      <c r="B799" s="5" t="s">
        <v>1425</v>
      </c>
      <c r="C799" s="5"/>
      <c r="D799" s="10" t="s">
        <v>532</v>
      </c>
      <c r="E799" s="10">
        <v>1</v>
      </c>
      <c r="F799" s="12" t="s">
        <v>493</v>
      </c>
      <c r="G799" s="12" t="s">
        <v>493</v>
      </c>
      <c r="H799" s="12" t="s">
        <v>493</v>
      </c>
      <c r="I799" s="12" t="s">
        <v>493</v>
      </c>
      <c r="J799" s="115" t="s">
        <v>686</v>
      </c>
      <c r="K799" s="162" t="e">
        <f>J799*0.58</f>
        <v>#VALUE!</v>
      </c>
      <c r="L799" s="109"/>
      <c r="M799" s="115"/>
      <c r="N799" s="115"/>
      <c r="O799" s="115"/>
      <c r="P799" s="115"/>
      <c r="Q799" s="106"/>
      <c r="R799" s="115"/>
      <c r="S799" s="115"/>
      <c r="T799" s="115"/>
      <c r="U799" s="49"/>
      <c r="V799" s="49"/>
      <c r="W799" s="49"/>
      <c r="X799" s="49"/>
      <c r="Y799" s="49"/>
      <c r="Z799" s="49"/>
      <c r="AA799" s="49"/>
      <c r="AB799" s="49"/>
      <c r="AC799" s="49"/>
      <c r="AD799" s="49"/>
      <c r="AE799" s="49"/>
      <c r="AF799" s="49"/>
      <c r="AG799" s="49"/>
      <c r="AH799" s="49"/>
      <c r="AI799" s="49"/>
      <c r="AJ799" s="49"/>
      <c r="AK799" s="49"/>
      <c r="AL799" s="49"/>
      <c r="AM799" s="49"/>
      <c r="AN799" s="49"/>
      <c r="AO799" s="49"/>
      <c r="AP799" s="49"/>
      <c r="AQ799" s="49"/>
      <c r="AR799" s="49"/>
      <c r="AS799" s="49"/>
      <c r="AT799" s="49"/>
      <c r="AU799" s="49"/>
      <c r="AV799" s="49"/>
      <c r="AW799" s="49"/>
      <c r="AX799" s="49"/>
      <c r="AY799" s="49"/>
      <c r="AZ799" s="49"/>
      <c r="BA799" s="49"/>
      <c r="BB799" s="49"/>
      <c r="BC799" s="49"/>
      <c r="BD799" s="49"/>
      <c r="BE799" s="49"/>
      <c r="BF799" s="49"/>
      <c r="BG799" s="49"/>
      <c r="BH799" s="49"/>
      <c r="BI799" s="49"/>
      <c r="BJ799" s="49"/>
      <c r="BK799" s="49"/>
      <c r="BL799" s="49"/>
      <c r="BM799" s="49"/>
      <c r="BN799" s="49"/>
      <c r="BO799" s="49"/>
      <c r="BP799" s="49"/>
      <c r="BQ799" s="49"/>
      <c r="BR799" s="49"/>
      <c r="BS799" s="49"/>
      <c r="BT799" s="49"/>
      <c r="BU799" s="49"/>
      <c r="BV799" s="49"/>
      <c r="BW799" s="49"/>
      <c r="BX799" s="49"/>
      <c r="BY799" s="49"/>
      <c r="BZ799" s="49"/>
      <c r="CA799" s="49"/>
      <c r="CB799" s="49"/>
      <c r="CC799" s="49"/>
      <c r="CD799" s="49"/>
      <c r="CE799" s="49"/>
      <c r="CF799" s="49"/>
      <c r="CG799" s="49"/>
      <c r="CH799" s="49"/>
      <c r="CI799" s="49"/>
      <c r="CJ799" s="49"/>
      <c r="CK799" s="49"/>
      <c r="CL799" s="49"/>
      <c r="CM799" s="49"/>
      <c r="CN799" s="49"/>
      <c r="CO799" s="49"/>
      <c r="CP799" s="49"/>
      <c r="CQ799" s="49"/>
      <c r="CR799" s="49"/>
      <c r="CS799" s="49"/>
      <c r="CT799" s="49"/>
      <c r="CU799" s="49"/>
      <c r="CV799" s="49"/>
      <c r="CW799" s="49"/>
      <c r="CX799" s="49"/>
      <c r="CY799" s="49"/>
      <c r="CZ799" s="49"/>
      <c r="DA799" s="49"/>
      <c r="DB799" s="49"/>
      <c r="DC799" s="49"/>
      <c r="DD799" s="49"/>
      <c r="DE799" s="49"/>
      <c r="DF799" s="49"/>
      <c r="DG799" s="49"/>
      <c r="DH799" s="49"/>
      <c r="DI799" s="49"/>
      <c r="DJ799" s="49"/>
      <c r="DK799" s="49"/>
      <c r="DL799" s="49"/>
      <c r="DM799" s="49"/>
      <c r="DN799" s="49"/>
      <c r="DO799" s="49"/>
      <c r="DP799" s="49"/>
      <c r="DQ799" s="49"/>
      <c r="DR799" s="49"/>
      <c r="DS799" s="49"/>
      <c r="DT799" s="49"/>
      <c r="DU799" s="49"/>
      <c r="DV799" s="49"/>
      <c r="DW799" s="49"/>
      <c r="DX799" s="49"/>
      <c r="DY799" s="49"/>
      <c r="DZ799" s="49"/>
      <c r="EA799" s="49"/>
      <c r="EB799" s="49"/>
      <c r="EC799" s="49"/>
      <c r="ED799" s="49"/>
      <c r="EE799" s="49"/>
      <c r="EF799" s="49"/>
      <c r="EG799" s="49"/>
      <c r="EH799" s="49"/>
      <c r="EI799" s="49"/>
      <c r="EJ799" s="49"/>
      <c r="EK799" s="49"/>
      <c r="EL799" s="49"/>
      <c r="EM799" s="49"/>
      <c r="EN799" s="49"/>
      <c r="EO799" s="49"/>
      <c r="EP799" s="49"/>
      <c r="EQ799" s="49"/>
      <c r="ER799" s="49"/>
      <c r="ES799" s="49"/>
      <c r="ET799" s="49"/>
      <c r="EU799" s="49"/>
      <c r="EV799" s="49"/>
      <c r="EW799" s="49"/>
      <c r="EX799" s="49"/>
      <c r="EY799" s="49"/>
      <c r="EZ799" s="49"/>
      <c r="FA799" s="49"/>
      <c r="FB799" s="49"/>
      <c r="FC799" s="49"/>
      <c r="FD799" s="49"/>
      <c r="FE799" s="49"/>
      <c r="FF799" s="49"/>
      <c r="FG799" s="49"/>
      <c r="FH799" s="49"/>
    </row>
    <row r="800" spans="1:176" s="79" customFormat="1" ht="12.75">
      <c r="A800" s="8">
        <v>99525</v>
      </c>
      <c r="B800" s="5" t="s">
        <v>1426</v>
      </c>
      <c r="C800" s="5"/>
      <c r="D800" s="10" t="s">
        <v>532</v>
      </c>
      <c r="E800" s="10">
        <v>1</v>
      </c>
      <c r="F800" s="12" t="s">
        <v>493</v>
      </c>
      <c r="G800" s="12" t="s">
        <v>493</v>
      </c>
      <c r="H800" s="12" t="s">
        <v>493</v>
      </c>
      <c r="I800" s="12" t="s">
        <v>493</v>
      </c>
      <c r="J800" s="115" t="s">
        <v>686</v>
      </c>
      <c r="K800" s="162" t="e">
        <f>J800*0.58</f>
        <v>#VALUE!</v>
      </c>
      <c r="L800" s="109"/>
      <c r="M800" s="115"/>
      <c r="N800" s="115"/>
      <c r="O800" s="115"/>
      <c r="P800" s="115"/>
      <c r="Q800" s="106"/>
      <c r="R800" s="115"/>
      <c r="S800" s="115"/>
      <c r="T800" s="115"/>
      <c r="U800" s="49"/>
      <c r="V800" s="49"/>
      <c r="W800" s="49"/>
      <c r="X800" s="49"/>
      <c r="Y800" s="49"/>
      <c r="Z800" s="49"/>
      <c r="AA800" s="49"/>
      <c r="AB800" s="49"/>
      <c r="AC800" s="49"/>
      <c r="AD800" s="49"/>
      <c r="AE800" s="49"/>
      <c r="AF800" s="49"/>
      <c r="AG800" s="49"/>
      <c r="AH800" s="49"/>
      <c r="AI800" s="49"/>
      <c r="AJ800" s="49"/>
      <c r="AK800" s="49"/>
      <c r="AL800" s="49"/>
      <c r="AM800" s="49"/>
      <c r="AN800" s="49"/>
      <c r="AO800" s="49"/>
      <c r="AP800" s="49"/>
      <c r="AQ800" s="49"/>
      <c r="AR800" s="49"/>
      <c r="AS800" s="49"/>
      <c r="AT800" s="49"/>
      <c r="AU800" s="49"/>
      <c r="AV800" s="49"/>
      <c r="AW800" s="49"/>
      <c r="AX800" s="49"/>
      <c r="AY800" s="49"/>
      <c r="AZ800" s="49"/>
      <c r="BA800" s="49"/>
      <c r="BB800" s="49"/>
      <c r="BC800" s="49"/>
      <c r="BD800" s="49"/>
      <c r="BE800" s="49"/>
      <c r="BF800" s="49"/>
      <c r="BG800" s="49"/>
      <c r="BH800" s="49"/>
      <c r="BI800" s="49"/>
      <c r="BJ800" s="49"/>
      <c r="BK800" s="49"/>
      <c r="BL800" s="49"/>
      <c r="BM800" s="49"/>
      <c r="BN800" s="49"/>
      <c r="BO800" s="49"/>
      <c r="BP800" s="49"/>
      <c r="BQ800" s="49"/>
      <c r="BR800" s="49"/>
      <c r="BS800" s="49"/>
      <c r="BT800" s="49"/>
      <c r="BU800" s="49"/>
      <c r="BV800" s="49"/>
      <c r="BW800" s="49"/>
      <c r="BX800" s="49"/>
      <c r="BY800" s="49"/>
      <c r="BZ800" s="49"/>
      <c r="CA800" s="49"/>
      <c r="CB800" s="49"/>
      <c r="CC800" s="49"/>
      <c r="CD800" s="49"/>
      <c r="CE800" s="49"/>
      <c r="CF800" s="49"/>
      <c r="CG800" s="49"/>
      <c r="CH800" s="49"/>
      <c r="CI800" s="49"/>
      <c r="CJ800" s="49"/>
      <c r="CK800" s="49"/>
      <c r="CL800" s="49"/>
      <c r="CM800" s="49"/>
      <c r="CN800" s="49"/>
      <c r="CO800" s="49"/>
      <c r="CP800" s="49"/>
      <c r="CQ800" s="49"/>
      <c r="CR800" s="49"/>
      <c r="CS800" s="49"/>
      <c r="CT800" s="49"/>
      <c r="CU800" s="49"/>
      <c r="CV800" s="49"/>
      <c r="CW800" s="49"/>
      <c r="CX800" s="49"/>
      <c r="CY800" s="49"/>
      <c r="CZ800" s="49"/>
      <c r="DA800" s="49"/>
      <c r="DB800" s="49"/>
      <c r="DC800" s="49"/>
      <c r="DD800" s="49"/>
      <c r="DE800" s="49"/>
      <c r="DF800" s="49"/>
      <c r="DG800" s="49"/>
      <c r="DH800" s="49"/>
      <c r="DI800" s="49"/>
      <c r="DJ800" s="49"/>
      <c r="DK800" s="49"/>
      <c r="DL800" s="49"/>
      <c r="DM800" s="49"/>
      <c r="DN800" s="49"/>
      <c r="DO800" s="49"/>
      <c r="DP800" s="49"/>
      <c r="DQ800" s="49"/>
      <c r="DR800" s="49"/>
      <c r="DS800" s="49"/>
      <c r="DT800" s="49"/>
      <c r="DU800" s="49"/>
      <c r="DV800" s="49"/>
      <c r="DW800" s="49"/>
      <c r="DX800" s="49"/>
      <c r="DY800" s="49"/>
      <c r="DZ800" s="49"/>
      <c r="EA800" s="49"/>
      <c r="EB800" s="49"/>
      <c r="EC800" s="49"/>
      <c r="ED800" s="49"/>
      <c r="EE800" s="49"/>
      <c r="EF800" s="49"/>
      <c r="EG800" s="49"/>
      <c r="EH800" s="49"/>
      <c r="EI800" s="49"/>
      <c r="EJ800" s="49"/>
      <c r="EK800" s="49"/>
      <c r="EL800" s="49"/>
      <c r="EM800" s="49"/>
      <c r="EN800" s="49"/>
      <c r="EO800" s="49"/>
      <c r="EP800" s="49"/>
      <c r="EQ800" s="49"/>
      <c r="ER800" s="49"/>
      <c r="ES800" s="49"/>
      <c r="ET800" s="49"/>
      <c r="EU800" s="49"/>
      <c r="EV800" s="49"/>
      <c r="EW800" s="49"/>
      <c r="EX800" s="49"/>
      <c r="EY800" s="49"/>
      <c r="EZ800" s="49"/>
      <c r="FA800" s="49"/>
      <c r="FB800" s="49"/>
      <c r="FC800" s="49"/>
      <c r="FD800" s="49"/>
      <c r="FE800" s="49"/>
      <c r="FF800" s="49"/>
      <c r="FG800" s="49"/>
      <c r="FH800" s="49"/>
    </row>
    <row r="801" spans="1:164" s="79" customFormat="1" ht="12.75">
      <c r="A801" s="8">
        <v>99526</v>
      </c>
      <c r="B801" s="5" t="s">
        <v>1851</v>
      </c>
      <c r="C801" s="5"/>
      <c r="D801" s="10" t="s">
        <v>532</v>
      </c>
      <c r="E801" s="10">
        <v>1</v>
      </c>
      <c r="F801" s="12" t="s">
        <v>493</v>
      </c>
      <c r="G801" s="12" t="s">
        <v>493</v>
      </c>
      <c r="H801" s="12" t="s">
        <v>493</v>
      </c>
      <c r="I801" s="12" t="s">
        <v>493</v>
      </c>
      <c r="J801" s="115" t="s">
        <v>686</v>
      </c>
      <c r="K801" s="162" t="e">
        <f>J801*0.58</f>
        <v>#VALUE!</v>
      </c>
      <c r="L801" s="109"/>
      <c r="M801" s="115"/>
      <c r="N801" s="115"/>
      <c r="O801" s="115"/>
      <c r="P801" s="115"/>
      <c r="Q801" s="106"/>
      <c r="R801" s="115"/>
      <c r="S801" s="115"/>
      <c r="T801" s="115"/>
      <c r="U801" s="49"/>
      <c r="V801" s="49"/>
      <c r="W801" s="49"/>
      <c r="X801" s="49"/>
      <c r="Y801" s="49"/>
      <c r="Z801" s="49"/>
      <c r="AA801" s="49"/>
      <c r="AB801" s="49"/>
      <c r="AC801" s="49"/>
      <c r="AD801" s="49"/>
      <c r="AE801" s="49"/>
      <c r="AF801" s="49"/>
      <c r="AG801" s="49"/>
      <c r="AH801" s="49"/>
      <c r="AI801" s="49"/>
      <c r="AJ801" s="49"/>
      <c r="AK801" s="49"/>
      <c r="AL801" s="49"/>
      <c r="AM801" s="49"/>
      <c r="AN801" s="49"/>
      <c r="AO801" s="49"/>
      <c r="AP801" s="49"/>
      <c r="AQ801" s="49"/>
      <c r="AR801" s="49"/>
      <c r="AS801" s="49"/>
      <c r="AT801" s="49"/>
      <c r="AU801" s="49"/>
      <c r="AV801" s="49"/>
      <c r="AW801" s="49"/>
      <c r="AX801" s="49"/>
      <c r="AY801" s="49"/>
      <c r="AZ801" s="49"/>
      <c r="BA801" s="49"/>
      <c r="BB801" s="49"/>
      <c r="BC801" s="49"/>
      <c r="BD801" s="49"/>
      <c r="BE801" s="49"/>
      <c r="BF801" s="49"/>
      <c r="BG801" s="49"/>
      <c r="BH801" s="49"/>
      <c r="BI801" s="49"/>
      <c r="BJ801" s="49"/>
      <c r="BK801" s="49"/>
      <c r="BL801" s="49"/>
      <c r="BM801" s="49"/>
      <c r="BN801" s="49"/>
      <c r="BO801" s="49"/>
      <c r="BP801" s="49"/>
      <c r="BQ801" s="49"/>
      <c r="BR801" s="49"/>
      <c r="BS801" s="49"/>
      <c r="BT801" s="49"/>
      <c r="BU801" s="49"/>
      <c r="BV801" s="49"/>
      <c r="BW801" s="49"/>
      <c r="BX801" s="49"/>
      <c r="BY801" s="49"/>
      <c r="BZ801" s="49"/>
      <c r="CA801" s="49"/>
      <c r="CB801" s="49"/>
      <c r="CC801" s="49"/>
      <c r="CD801" s="49"/>
      <c r="CE801" s="49"/>
      <c r="CF801" s="49"/>
      <c r="CG801" s="49"/>
      <c r="CH801" s="49"/>
      <c r="CI801" s="49"/>
      <c r="CJ801" s="49"/>
      <c r="CK801" s="49"/>
      <c r="CL801" s="49"/>
      <c r="CM801" s="49"/>
      <c r="CN801" s="49"/>
      <c r="CO801" s="49"/>
      <c r="CP801" s="49"/>
      <c r="CQ801" s="49"/>
      <c r="CR801" s="49"/>
      <c r="CS801" s="49"/>
      <c r="CT801" s="49"/>
      <c r="CU801" s="49"/>
      <c r="CV801" s="49"/>
      <c r="CW801" s="49"/>
      <c r="CX801" s="49"/>
      <c r="CY801" s="49"/>
      <c r="CZ801" s="49"/>
      <c r="DA801" s="49"/>
      <c r="DB801" s="49"/>
      <c r="DC801" s="49"/>
      <c r="DD801" s="49"/>
      <c r="DE801" s="49"/>
      <c r="DF801" s="49"/>
      <c r="DG801" s="49"/>
      <c r="DH801" s="49"/>
      <c r="DI801" s="49"/>
      <c r="DJ801" s="49"/>
      <c r="DK801" s="49"/>
      <c r="DL801" s="49"/>
      <c r="DM801" s="49"/>
      <c r="DN801" s="49"/>
      <c r="DO801" s="49"/>
      <c r="DP801" s="49"/>
      <c r="DQ801" s="49"/>
      <c r="DR801" s="49"/>
      <c r="DS801" s="49"/>
      <c r="DT801" s="49"/>
      <c r="DU801" s="49"/>
      <c r="DV801" s="49"/>
      <c r="DW801" s="49"/>
      <c r="DX801" s="49"/>
      <c r="DY801" s="49"/>
      <c r="DZ801" s="49"/>
      <c r="EA801" s="49"/>
      <c r="EB801" s="49"/>
      <c r="EC801" s="49"/>
      <c r="ED801" s="49"/>
      <c r="EE801" s="49"/>
      <c r="EF801" s="49"/>
      <c r="EG801" s="49"/>
      <c r="EH801" s="49"/>
      <c r="EI801" s="49"/>
      <c r="EJ801" s="49"/>
      <c r="EK801" s="49"/>
      <c r="EL801" s="49"/>
      <c r="EM801" s="49"/>
      <c r="EN801" s="49"/>
      <c r="EO801" s="49"/>
      <c r="EP801" s="49"/>
      <c r="EQ801" s="49"/>
      <c r="ER801" s="49"/>
      <c r="ES801" s="49"/>
      <c r="ET801" s="49"/>
      <c r="EU801" s="49"/>
      <c r="EV801" s="49"/>
      <c r="EW801" s="49"/>
      <c r="EX801" s="49"/>
      <c r="EY801" s="49"/>
      <c r="EZ801" s="49"/>
      <c r="FA801" s="49"/>
      <c r="FB801" s="49"/>
      <c r="FC801" s="49"/>
      <c r="FD801" s="49"/>
      <c r="FE801" s="49"/>
      <c r="FF801" s="49"/>
      <c r="FG801" s="49"/>
      <c r="FH801" s="49"/>
    </row>
    <row r="802" spans="1:164" s="79" customFormat="1" ht="12.75">
      <c r="A802" s="8">
        <v>99527</v>
      </c>
      <c r="B802" s="5" t="s">
        <v>1852</v>
      </c>
      <c r="C802" s="5"/>
      <c r="D802" s="10" t="s">
        <v>532</v>
      </c>
      <c r="E802" s="10">
        <v>1</v>
      </c>
      <c r="F802" s="12" t="s">
        <v>493</v>
      </c>
      <c r="G802" s="12" t="s">
        <v>493</v>
      </c>
      <c r="H802" s="12" t="s">
        <v>493</v>
      </c>
      <c r="I802" s="12" t="s">
        <v>493</v>
      </c>
      <c r="J802" s="115" t="s">
        <v>686</v>
      </c>
      <c r="K802" s="162" t="e">
        <f>J802*0.58</f>
        <v>#VALUE!</v>
      </c>
      <c r="L802" s="109"/>
      <c r="M802" s="115"/>
      <c r="N802" s="115"/>
      <c r="O802" s="115"/>
      <c r="P802" s="115"/>
      <c r="Q802" s="106"/>
      <c r="R802" s="115"/>
      <c r="S802" s="115"/>
      <c r="T802" s="115"/>
      <c r="U802" s="49"/>
      <c r="V802" s="49"/>
      <c r="W802" s="49"/>
      <c r="X802" s="49"/>
      <c r="Y802" s="49"/>
      <c r="Z802" s="49"/>
      <c r="AA802" s="49"/>
      <c r="AB802" s="49"/>
      <c r="AC802" s="49"/>
      <c r="AD802" s="49"/>
      <c r="AE802" s="49"/>
      <c r="AF802" s="49"/>
      <c r="AG802" s="49"/>
      <c r="AH802" s="49"/>
      <c r="AI802" s="49"/>
      <c r="AJ802" s="49"/>
      <c r="AK802" s="49"/>
      <c r="AL802" s="49"/>
      <c r="AM802" s="49"/>
      <c r="AN802" s="49"/>
      <c r="AO802" s="49"/>
      <c r="AP802" s="49"/>
      <c r="AQ802" s="49"/>
      <c r="AR802" s="49"/>
      <c r="AS802" s="49"/>
      <c r="AT802" s="49"/>
      <c r="AU802" s="49"/>
      <c r="AV802" s="49"/>
      <c r="AW802" s="49"/>
      <c r="AX802" s="49"/>
      <c r="AY802" s="49"/>
      <c r="AZ802" s="49"/>
      <c r="BA802" s="49"/>
      <c r="BB802" s="49"/>
      <c r="BC802" s="49"/>
      <c r="BD802" s="49"/>
      <c r="BE802" s="49"/>
      <c r="BF802" s="49"/>
      <c r="BG802" s="49"/>
      <c r="BH802" s="49"/>
      <c r="BI802" s="49"/>
      <c r="BJ802" s="49"/>
      <c r="BK802" s="49"/>
      <c r="BL802" s="49"/>
      <c r="BM802" s="49"/>
      <c r="BN802" s="49"/>
      <c r="BO802" s="49"/>
      <c r="BP802" s="49"/>
      <c r="BQ802" s="49"/>
      <c r="BR802" s="49"/>
      <c r="BS802" s="49"/>
      <c r="BT802" s="49"/>
      <c r="BU802" s="49"/>
      <c r="BV802" s="49"/>
      <c r="BW802" s="49"/>
      <c r="BX802" s="49"/>
      <c r="BY802" s="49"/>
      <c r="BZ802" s="49"/>
      <c r="CA802" s="49"/>
      <c r="CB802" s="49"/>
      <c r="CC802" s="49"/>
      <c r="CD802" s="49"/>
      <c r="CE802" s="49"/>
      <c r="CF802" s="49"/>
      <c r="CG802" s="49"/>
      <c r="CH802" s="49"/>
      <c r="CI802" s="49"/>
      <c r="CJ802" s="49"/>
      <c r="CK802" s="49"/>
      <c r="CL802" s="49"/>
      <c r="CM802" s="49"/>
      <c r="CN802" s="49"/>
      <c r="CO802" s="49"/>
      <c r="CP802" s="49"/>
      <c r="CQ802" s="49"/>
      <c r="CR802" s="49"/>
      <c r="CS802" s="49"/>
      <c r="CT802" s="49"/>
      <c r="CU802" s="49"/>
      <c r="CV802" s="49"/>
      <c r="CW802" s="49"/>
      <c r="CX802" s="49"/>
      <c r="CY802" s="49"/>
      <c r="CZ802" s="49"/>
      <c r="DA802" s="49"/>
      <c r="DB802" s="49"/>
      <c r="DC802" s="49"/>
      <c r="DD802" s="49"/>
      <c r="DE802" s="49"/>
      <c r="DF802" s="49"/>
      <c r="DG802" s="49"/>
      <c r="DH802" s="49"/>
      <c r="DI802" s="49"/>
      <c r="DJ802" s="49"/>
      <c r="DK802" s="49"/>
      <c r="DL802" s="49"/>
      <c r="DM802" s="49"/>
      <c r="DN802" s="49"/>
      <c r="DO802" s="49"/>
      <c r="DP802" s="49"/>
      <c r="DQ802" s="49"/>
      <c r="DR802" s="49"/>
      <c r="DS802" s="49"/>
      <c r="DT802" s="49"/>
      <c r="DU802" s="49"/>
      <c r="DV802" s="49"/>
      <c r="DW802" s="49"/>
      <c r="DX802" s="49"/>
      <c r="DY802" s="49"/>
      <c r="DZ802" s="49"/>
      <c r="EA802" s="49"/>
      <c r="EB802" s="49"/>
      <c r="EC802" s="49"/>
      <c r="ED802" s="49"/>
      <c r="EE802" s="49"/>
      <c r="EF802" s="49"/>
      <c r="EG802" s="49"/>
      <c r="EH802" s="49"/>
      <c r="EI802" s="49"/>
      <c r="EJ802" s="49"/>
      <c r="EK802" s="49"/>
      <c r="EL802" s="49"/>
      <c r="EM802" s="49"/>
      <c r="EN802" s="49"/>
      <c r="EO802" s="49"/>
      <c r="EP802" s="49"/>
      <c r="EQ802" s="49"/>
      <c r="ER802" s="49"/>
      <c r="ES802" s="49"/>
      <c r="ET802" s="49"/>
      <c r="EU802" s="49"/>
      <c r="EV802" s="49"/>
      <c r="EW802" s="49"/>
      <c r="EX802" s="49"/>
      <c r="EY802" s="49"/>
      <c r="EZ802" s="49"/>
      <c r="FA802" s="49"/>
      <c r="FB802" s="49"/>
      <c r="FC802" s="49"/>
      <c r="FD802" s="49"/>
      <c r="FE802" s="49"/>
      <c r="FF802" s="49"/>
      <c r="FG802" s="49"/>
      <c r="FH802" s="49"/>
    </row>
    <row r="803" spans="1:164" s="79" customFormat="1" ht="12.75">
      <c r="A803" s="8">
        <v>99528</v>
      </c>
      <c r="B803" s="5" t="s">
        <v>1853</v>
      </c>
      <c r="C803" s="5"/>
      <c r="D803" s="10" t="s">
        <v>532</v>
      </c>
      <c r="E803" s="10">
        <v>1</v>
      </c>
      <c r="F803" s="12" t="s">
        <v>493</v>
      </c>
      <c r="G803" s="12" t="s">
        <v>493</v>
      </c>
      <c r="H803" s="12" t="s">
        <v>493</v>
      </c>
      <c r="I803" s="12" t="s">
        <v>493</v>
      </c>
      <c r="J803" s="115" t="s">
        <v>686</v>
      </c>
      <c r="K803" s="162" t="e">
        <f>J803*0.58</f>
        <v>#VALUE!</v>
      </c>
      <c r="L803" s="109"/>
      <c r="M803" s="115"/>
      <c r="N803" s="115"/>
      <c r="O803" s="115"/>
      <c r="P803" s="115"/>
      <c r="Q803" s="106"/>
      <c r="R803" s="115"/>
      <c r="S803" s="115"/>
      <c r="T803" s="115"/>
      <c r="U803" s="49"/>
      <c r="V803" s="49"/>
      <c r="W803" s="49"/>
      <c r="X803" s="49"/>
      <c r="Y803" s="49"/>
      <c r="Z803" s="49"/>
      <c r="AA803" s="49"/>
      <c r="AB803" s="49"/>
      <c r="AC803" s="49"/>
      <c r="AD803" s="49"/>
      <c r="AE803" s="49"/>
      <c r="AF803" s="49"/>
      <c r="AG803" s="49"/>
      <c r="AH803" s="49"/>
      <c r="AI803" s="49"/>
      <c r="AJ803" s="49"/>
      <c r="AK803" s="49"/>
      <c r="AL803" s="49"/>
      <c r="AM803" s="49"/>
      <c r="AN803" s="49"/>
      <c r="AO803" s="49"/>
      <c r="AP803" s="49"/>
      <c r="AQ803" s="49"/>
      <c r="AR803" s="49"/>
      <c r="AS803" s="49"/>
      <c r="AT803" s="49"/>
      <c r="AU803" s="49"/>
      <c r="AV803" s="49"/>
      <c r="AW803" s="49"/>
      <c r="AX803" s="49"/>
      <c r="AY803" s="49"/>
      <c r="AZ803" s="49"/>
      <c r="BA803" s="49"/>
      <c r="BB803" s="49"/>
      <c r="BC803" s="49"/>
      <c r="BD803" s="49"/>
      <c r="BE803" s="49"/>
      <c r="BF803" s="49"/>
      <c r="BG803" s="49"/>
      <c r="BH803" s="49"/>
      <c r="BI803" s="49"/>
      <c r="BJ803" s="49"/>
      <c r="BK803" s="49"/>
      <c r="BL803" s="49"/>
      <c r="BM803" s="49"/>
      <c r="BN803" s="49"/>
      <c r="BO803" s="49"/>
      <c r="BP803" s="49"/>
      <c r="BQ803" s="49"/>
      <c r="BR803" s="49"/>
      <c r="BS803" s="49"/>
      <c r="BT803" s="49"/>
      <c r="BU803" s="49"/>
      <c r="BV803" s="49"/>
      <c r="BW803" s="49"/>
      <c r="BX803" s="49"/>
      <c r="BY803" s="49"/>
      <c r="BZ803" s="49"/>
      <c r="CA803" s="49"/>
      <c r="CB803" s="49"/>
      <c r="CC803" s="49"/>
      <c r="CD803" s="49"/>
      <c r="CE803" s="49"/>
      <c r="CF803" s="49"/>
      <c r="CG803" s="49"/>
      <c r="CH803" s="49"/>
      <c r="CI803" s="49"/>
      <c r="CJ803" s="49"/>
      <c r="CK803" s="49"/>
      <c r="CL803" s="49"/>
      <c r="CM803" s="49"/>
      <c r="CN803" s="49"/>
      <c r="CO803" s="49"/>
      <c r="CP803" s="49"/>
      <c r="CQ803" s="49"/>
      <c r="CR803" s="49"/>
      <c r="CS803" s="49"/>
      <c r="CT803" s="49"/>
      <c r="CU803" s="49"/>
      <c r="CV803" s="49"/>
      <c r="CW803" s="49"/>
      <c r="CX803" s="49"/>
      <c r="CY803" s="49"/>
      <c r="CZ803" s="49"/>
      <c r="DA803" s="49"/>
      <c r="DB803" s="49"/>
      <c r="DC803" s="49"/>
      <c r="DD803" s="49"/>
      <c r="DE803" s="49"/>
      <c r="DF803" s="49"/>
      <c r="DG803" s="49"/>
      <c r="DH803" s="49"/>
      <c r="DI803" s="49"/>
      <c r="DJ803" s="49"/>
      <c r="DK803" s="49"/>
      <c r="DL803" s="49"/>
      <c r="DM803" s="49"/>
      <c r="DN803" s="49"/>
      <c r="DO803" s="49"/>
      <c r="DP803" s="49"/>
      <c r="DQ803" s="49"/>
      <c r="DR803" s="49"/>
      <c r="DS803" s="49"/>
      <c r="DT803" s="49"/>
      <c r="DU803" s="49"/>
      <c r="DV803" s="49"/>
      <c r="DW803" s="49"/>
      <c r="DX803" s="49"/>
      <c r="DY803" s="49"/>
      <c r="DZ803" s="49"/>
      <c r="EA803" s="49"/>
      <c r="EB803" s="49"/>
      <c r="EC803" s="49"/>
      <c r="ED803" s="49"/>
      <c r="EE803" s="49"/>
      <c r="EF803" s="49"/>
      <c r="EG803" s="49"/>
      <c r="EH803" s="49"/>
      <c r="EI803" s="49"/>
      <c r="EJ803" s="49"/>
      <c r="EK803" s="49"/>
      <c r="EL803" s="49"/>
      <c r="EM803" s="49"/>
      <c r="EN803" s="49"/>
      <c r="EO803" s="49"/>
      <c r="EP803" s="49"/>
      <c r="EQ803" s="49"/>
      <c r="ER803" s="49"/>
      <c r="ES803" s="49"/>
      <c r="ET803" s="49"/>
      <c r="EU803" s="49"/>
      <c r="EV803" s="49"/>
      <c r="EW803" s="49"/>
      <c r="EX803" s="49"/>
      <c r="EY803" s="49"/>
      <c r="EZ803" s="49"/>
      <c r="FA803" s="49"/>
      <c r="FB803" s="49"/>
      <c r="FC803" s="49"/>
      <c r="FD803" s="49"/>
      <c r="FE803" s="49"/>
      <c r="FF803" s="49"/>
      <c r="FG803" s="49"/>
      <c r="FH803" s="49"/>
    </row>
    <row r="804" spans="1:164" s="79" customFormat="1" ht="12.75">
      <c r="A804" s="8">
        <v>99529</v>
      </c>
      <c r="B804" s="5" t="s">
        <v>1854</v>
      </c>
      <c r="C804" s="5"/>
      <c r="D804" s="10" t="s">
        <v>532</v>
      </c>
      <c r="E804" s="10">
        <v>1</v>
      </c>
      <c r="F804" s="12" t="s">
        <v>493</v>
      </c>
      <c r="G804" s="12" t="s">
        <v>493</v>
      </c>
      <c r="H804" s="12" t="s">
        <v>493</v>
      </c>
      <c r="I804" s="12" t="s">
        <v>493</v>
      </c>
      <c r="J804" s="115" t="s">
        <v>686</v>
      </c>
      <c r="K804" s="162" t="e">
        <f>J804*0.58</f>
        <v>#VALUE!</v>
      </c>
      <c r="L804" s="109"/>
      <c r="M804" s="115"/>
      <c r="N804" s="115"/>
      <c r="O804" s="115"/>
      <c r="P804" s="115"/>
      <c r="Q804" s="106"/>
      <c r="R804" s="115"/>
      <c r="S804" s="115"/>
      <c r="T804" s="115"/>
      <c r="U804" s="49"/>
      <c r="V804" s="49"/>
      <c r="W804" s="49"/>
      <c r="X804" s="49"/>
      <c r="Y804" s="49"/>
      <c r="Z804" s="49"/>
      <c r="AA804" s="49"/>
      <c r="AB804" s="49"/>
      <c r="AC804" s="49"/>
      <c r="AD804" s="49"/>
      <c r="AE804" s="49"/>
      <c r="AF804" s="49"/>
      <c r="AG804" s="49"/>
      <c r="AH804" s="49"/>
      <c r="AI804" s="49"/>
      <c r="AJ804" s="49"/>
      <c r="AK804" s="49"/>
      <c r="AL804" s="49"/>
      <c r="AM804" s="49"/>
      <c r="AN804" s="49"/>
      <c r="AO804" s="49"/>
      <c r="AP804" s="49"/>
      <c r="AQ804" s="49"/>
      <c r="AR804" s="49"/>
      <c r="AS804" s="49"/>
      <c r="AT804" s="49"/>
      <c r="AU804" s="49"/>
      <c r="AV804" s="49"/>
      <c r="AW804" s="49"/>
      <c r="AX804" s="49"/>
      <c r="AY804" s="49"/>
      <c r="AZ804" s="49"/>
      <c r="BA804" s="49"/>
      <c r="BB804" s="49"/>
      <c r="BC804" s="49"/>
      <c r="BD804" s="49"/>
      <c r="BE804" s="49"/>
      <c r="BF804" s="49"/>
      <c r="BG804" s="49"/>
      <c r="BH804" s="49"/>
      <c r="BI804" s="49"/>
      <c r="BJ804" s="49"/>
      <c r="BK804" s="49"/>
      <c r="BL804" s="49"/>
      <c r="BM804" s="49"/>
      <c r="BN804" s="49"/>
      <c r="BO804" s="49"/>
      <c r="BP804" s="49"/>
      <c r="BQ804" s="49"/>
      <c r="BR804" s="49"/>
      <c r="BS804" s="49"/>
      <c r="BT804" s="49"/>
      <c r="BU804" s="49"/>
      <c r="BV804" s="49"/>
      <c r="BW804" s="49"/>
      <c r="BX804" s="49"/>
      <c r="BY804" s="49"/>
      <c r="BZ804" s="49"/>
      <c r="CA804" s="49"/>
      <c r="CB804" s="49"/>
      <c r="CC804" s="49"/>
      <c r="CD804" s="49"/>
      <c r="CE804" s="49"/>
      <c r="CF804" s="49"/>
      <c r="CG804" s="49"/>
      <c r="CH804" s="49"/>
      <c r="CI804" s="49"/>
      <c r="CJ804" s="49"/>
      <c r="CK804" s="49"/>
      <c r="CL804" s="49"/>
      <c r="CM804" s="49"/>
      <c r="CN804" s="49"/>
      <c r="CO804" s="49"/>
      <c r="CP804" s="49"/>
      <c r="CQ804" s="49"/>
      <c r="CR804" s="49"/>
      <c r="CS804" s="49"/>
      <c r="CT804" s="49"/>
      <c r="CU804" s="49"/>
      <c r="CV804" s="49"/>
      <c r="CW804" s="49"/>
      <c r="CX804" s="49"/>
      <c r="CY804" s="49"/>
      <c r="CZ804" s="49"/>
      <c r="DA804" s="49"/>
      <c r="DB804" s="49"/>
      <c r="DC804" s="49"/>
      <c r="DD804" s="49"/>
      <c r="DE804" s="49"/>
      <c r="DF804" s="49"/>
      <c r="DG804" s="49"/>
      <c r="DH804" s="49"/>
      <c r="DI804" s="49"/>
      <c r="DJ804" s="49"/>
      <c r="DK804" s="49"/>
      <c r="DL804" s="49"/>
      <c r="DM804" s="49"/>
      <c r="DN804" s="49"/>
      <c r="DO804" s="49"/>
      <c r="DP804" s="49"/>
      <c r="DQ804" s="49"/>
      <c r="DR804" s="49"/>
      <c r="DS804" s="49"/>
      <c r="DT804" s="49"/>
      <c r="DU804" s="49"/>
      <c r="DV804" s="49"/>
      <c r="DW804" s="49"/>
      <c r="DX804" s="49"/>
      <c r="DY804" s="49"/>
      <c r="DZ804" s="49"/>
      <c r="EA804" s="49"/>
      <c r="EB804" s="49"/>
      <c r="EC804" s="49"/>
      <c r="ED804" s="49"/>
      <c r="EE804" s="49"/>
      <c r="EF804" s="49"/>
      <c r="EG804" s="49"/>
      <c r="EH804" s="49"/>
      <c r="EI804" s="49"/>
      <c r="EJ804" s="49"/>
      <c r="EK804" s="49"/>
      <c r="EL804" s="49"/>
      <c r="EM804" s="49"/>
      <c r="EN804" s="49"/>
      <c r="EO804" s="49"/>
      <c r="EP804" s="49"/>
      <c r="EQ804" s="49"/>
      <c r="ER804" s="49"/>
      <c r="ES804" s="49"/>
      <c r="ET804" s="49"/>
      <c r="EU804" s="49"/>
      <c r="EV804" s="49"/>
      <c r="EW804" s="49"/>
      <c r="EX804" s="49"/>
      <c r="EY804" s="49"/>
      <c r="EZ804" s="49"/>
      <c r="FA804" s="49"/>
      <c r="FB804" s="49"/>
      <c r="FC804" s="49"/>
      <c r="FD804" s="49"/>
      <c r="FE804" s="49"/>
      <c r="FF804" s="49"/>
      <c r="FG804" s="49"/>
      <c r="FH804" s="49"/>
    </row>
    <row r="805" spans="1:164" s="79" customFormat="1" ht="12.75">
      <c r="A805" s="8">
        <v>99530</v>
      </c>
      <c r="B805" s="5" t="s">
        <v>1906</v>
      </c>
      <c r="C805" s="5"/>
      <c r="D805" s="10" t="s">
        <v>532</v>
      </c>
      <c r="E805" s="10">
        <v>1</v>
      </c>
      <c r="F805" s="12" t="s">
        <v>493</v>
      </c>
      <c r="G805" s="12" t="s">
        <v>493</v>
      </c>
      <c r="H805" s="12" t="s">
        <v>493</v>
      </c>
      <c r="I805" s="12" t="s">
        <v>493</v>
      </c>
      <c r="J805" s="115" t="s">
        <v>686</v>
      </c>
      <c r="K805" s="162" t="e">
        <f>J805*0.58</f>
        <v>#VALUE!</v>
      </c>
      <c r="L805" s="109"/>
      <c r="M805" s="115"/>
      <c r="N805" s="115"/>
      <c r="O805" s="115"/>
      <c r="P805" s="115"/>
      <c r="Q805" s="106"/>
      <c r="R805" s="115"/>
      <c r="S805" s="115"/>
      <c r="T805" s="115"/>
      <c r="U805" s="49"/>
      <c r="V805" s="49"/>
      <c r="W805" s="49"/>
      <c r="X805" s="49"/>
      <c r="Y805" s="49"/>
      <c r="Z805" s="49"/>
      <c r="AA805" s="49"/>
      <c r="AB805" s="49"/>
      <c r="AC805" s="49"/>
      <c r="AD805" s="49"/>
      <c r="AE805" s="49"/>
      <c r="AF805" s="49"/>
      <c r="AG805" s="49"/>
      <c r="AH805" s="49"/>
      <c r="AI805" s="49"/>
      <c r="AJ805" s="49"/>
      <c r="AK805" s="49"/>
      <c r="AL805" s="49"/>
      <c r="AM805" s="49"/>
      <c r="AN805" s="49"/>
      <c r="AO805" s="49"/>
      <c r="AP805" s="49"/>
      <c r="AQ805" s="49"/>
      <c r="AR805" s="49"/>
      <c r="AS805" s="49"/>
      <c r="AT805" s="49"/>
      <c r="AU805" s="49"/>
      <c r="AV805" s="49"/>
      <c r="AW805" s="49"/>
      <c r="AX805" s="49"/>
      <c r="AY805" s="49"/>
      <c r="AZ805" s="49"/>
      <c r="BA805" s="49"/>
      <c r="BB805" s="49"/>
      <c r="BC805" s="49"/>
      <c r="BD805" s="49"/>
      <c r="BE805" s="49"/>
      <c r="BF805" s="49"/>
      <c r="BG805" s="49"/>
      <c r="BH805" s="49"/>
      <c r="BI805" s="49"/>
      <c r="BJ805" s="49"/>
      <c r="BK805" s="49"/>
      <c r="BL805" s="49"/>
      <c r="BM805" s="49"/>
      <c r="BN805" s="49"/>
      <c r="BO805" s="49"/>
      <c r="BP805" s="49"/>
      <c r="BQ805" s="49"/>
      <c r="BR805" s="49"/>
      <c r="BS805" s="49"/>
      <c r="BT805" s="49"/>
      <c r="BU805" s="49"/>
      <c r="BV805" s="49"/>
      <c r="BW805" s="49"/>
      <c r="BX805" s="49"/>
      <c r="BY805" s="49"/>
      <c r="BZ805" s="49"/>
      <c r="CA805" s="49"/>
      <c r="CB805" s="49"/>
      <c r="CC805" s="49"/>
      <c r="CD805" s="49"/>
      <c r="CE805" s="49"/>
      <c r="CF805" s="49"/>
      <c r="CG805" s="49"/>
      <c r="CH805" s="49"/>
      <c r="CI805" s="49"/>
      <c r="CJ805" s="49"/>
      <c r="CK805" s="49"/>
      <c r="CL805" s="49"/>
      <c r="CM805" s="49"/>
      <c r="CN805" s="49"/>
      <c r="CO805" s="49"/>
      <c r="CP805" s="49"/>
      <c r="CQ805" s="49"/>
      <c r="CR805" s="49"/>
      <c r="CS805" s="49"/>
      <c r="CT805" s="49"/>
      <c r="CU805" s="49"/>
      <c r="CV805" s="49"/>
      <c r="CW805" s="49"/>
      <c r="CX805" s="49"/>
      <c r="CY805" s="49"/>
      <c r="CZ805" s="49"/>
      <c r="DA805" s="49"/>
      <c r="DB805" s="49"/>
      <c r="DC805" s="49"/>
      <c r="DD805" s="49"/>
      <c r="DE805" s="49"/>
      <c r="DF805" s="49"/>
      <c r="DG805" s="49"/>
      <c r="DH805" s="49"/>
      <c r="DI805" s="49"/>
      <c r="DJ805" s="49"/>
      <c r="DK805" s="49"/>
      <c r="DL805" s="49"/>
      <c r="DM805" s="49"/>
      <c r="DN805" s="49"/>
      <c r="DO805" s="49"/>
      <c r="DP805" s="49"/>
      <c r="DQ805" s="49"/>
      <c r="DR805" s="49"/>
      <c r="DS805" s="49"/>
      <c r="DT805" s="49"/>
      <c r="DU805" s="49"/>
      <c r="DV805" s="49"/>
      <c r="DW805" s="49"/>
      <c r="DX805" s="49"/>
      <c r="DY805" s="49"/>
      <c r="DZ805" s="49"/>
      <c r="EA805" s="49"/>
      <c r="EB805" s="49"/>
      <c r="EC805" s="49"/>
      <c r="ED805" s="49"/>
      <c r="EE805" s="49"/>
      <c r="EF805" s="49"/>
      <c r="EG805" s="49"/>
      <c r="EH805" s="49"/>
      <c r="EI805" s="49"/>
      <c r="EJ805" s="49"/>
      <c r="EK805" s="49"/>
      <c r="EL805" s="49"/>
      <c r="EM805" s="49"/>
      <c r="EN805" s="49"/>
      <c r="EO805" s="49"/>
      <c r="EP805" s="49"/>
      <c r="EQ805" s="49"/>
      <c r="ER805" s="49"/>
      <c r="ES805" s="49"/>
      <c r="ET805" s="49"/>
      <c r="EU805" s="49"/>
      <c r="EV805" s="49"/>
      <c r="EW805" s="49"/>
      <c r="EX805" s="49"/>
      <c r="EY805" s="49"/>
      <c r="EZ805" s="49"/>
      <c r="FA805" s="49"/>
      <c r="FB805" s="49"/>
      <c r="FC805" s="49"/>
      <c r="FD805" s="49"/>
      <c r="FE805" s="49"/>
      <c r="FF805" s="49"/>
      <c r="FG805" s="49"/>
      <c r="FH805" s="49"/>
    </row>
    <row r="806" spans="1:164" s="79" customFormat="1" ht="12.75">
      <c r="A806" s="8">
        <v>99531</v>
      </c>
      <c r="B806" s="5" t="s">
        <v>1907</v>
      </c>
      <c r="C806" s="5"/>
      <c r="D806" s="10" t="s">
        <v>532</v>
      </c>
      <c r="E806" s="10">
        <v>1</v>
      </c>
      <c r="F806" s="12" t="s">
        <v>493</v>
      </c>
      <c r="G806" s="12" t="s">
        <v>493</v>
      </c>
      <c r="H806" s="12" t="s">
        <v>493</v>
      </c>
      <c r="I806" s="12" t="s">
        <v>493</v>
      </c>
      <c r="J806" s="115" t="s">
        <v>686</v>
      </c>
      <c r="K806" s="162" t="e">
        <f>J806*0.58</f>
        <v>#VALUE!</v>
      </c>
      <c r="L806" s="109"/>
      <c r="M806" s="115"/>
      <c r="N806" s="115"/>
      <c r="O806" s="115"/>
      <c r="P806" s="115"/>
      <c r="Q806" s="106"/>
      <c r="R806" s="115"/>
      <c r="S806" s="115"/>
      <c r="T806" s="115"/>
      <c r="U806" s="49"/>
      <c r="V806" s="49"/>
      <c r="W806" s="49"/>
      <c r="X806" s="49"/>
      <c r="Y806" s="49"/>
      <c r="Z806" s="49"/>
      <c r="AA806" s="49"/>
      <c r="AB806" s="49"/>
      <c r="AC806" s="49"/>
      <c r="AD806" s="49"/>
      <c r="AE806" s="49"/>
      <c r="AF806" s="49"/>
      <c r="AG806" s="49"/>
      <c r="AH806" s="49"/>
      <c r="AI806" s="49"/>
      <c r="AJ806" s="49"/>
      <c r="AK806" s="49"/>
      <c r="AL806" s="49"/>
      <c r="AM806" s="49"/>
      <c r="AN806" s="49"/>
      <c r="AO806" s="49"/>
      <c r="AP806" s="49"/>
      <c r="AQ806" s="49"/>
      <c r="AR806" s="49"/>
      <c r="AS806" s="49"/>
      <c r="AT806" s="49"/>
      <c r="AU806" s="49"/>
      <c r="AV806" s="49"/>
      <c r="AW806" s="49"/>
      <c r="AX806" s="49"/>
      <c r="AY806" s="49"/>
      <c r="AZ806" s="49"/>
      <c r="BA806" s="49"/>
      <c r="BB806" s="49"/>
      <c r="BC806" s="49"/>
      <c r="BD806" s="49"/>
      <c r="BE806" s="49"/>
      <c r="BF806" s="49"/>
      <c r="BG806" s="49"/>
      <c r="BH806" s="49"/>
      <c r="BI806" s="49"/>
      <c r="BJ806" s="49"/>
      <c r="BK806" s="49"/>
      <c r="BL806" s="49"/>
      <c r="BM806" s="49"/>
      <c r="BN806" s="49"/>
      <c r="BO806" s="49"/>
      <c r="BP806" s="49"/>
      <c r="BQ806" s="49"/>
      <c r="BR806" s="49"/>
      <c r="BS806" s="49"/>
      <c r="BT806" s="49"/>
      <c r="BU806" s="49"/>
      <c r="BV806" s="49"/>
      <c r="BW806" s="49"/>
      <c r="BX806" s="49"/>
      <c r="BY806" s="49"/>
      <c r="BZ806" s="49"/>
      <c r="CA806" s="49"/>
      <c r="CB806" s="49"/>
      <c r="CC806" s="49"/>
      <c r="CD806" s="49"/>
      <c r="CE806" s="49"/>
      <c r="CF806" s="49"/>
      <c r="CG806" s="49"/>
      <c r="CH806" s="49"/>
      <c r="CI806" s="49"/>
      <c r="CJ806" s="49"/>
      <c r="CK806" s="49"/>
      <c r="CL806" s="49"/>
      <c r="CM806" s="49"/>
      <c r="CN806" s="49"/>
      <c r="CO806" s="49"/>
      <c r="CP806" s="49"/>
      <c r="CQ806" s="49"/>
      <c r="CR806" s="49"/>
      <c r="CS806" s="49"/>
      <c r="CT806" s="49"/>
      <c r="CU806" s="49"/>
      <c r="CV806" s="49"/>
      <c r="CW806" s="49"/>
      <c r="CX806" s="49"/>
      <c r="CY806" s="49"/>
      <c r="CZ806" s="49"/>
      <c r="DA806" s="49"/>
      <c r="DB806" s="49"/>
      <c r="DC806" s="49"/>
      <c r="DD806" s="49"/>
      <c r="DE806" s="49"/>
      <c r="DF806" s="49"/>
      <c r="DG806" s="49"/>
      <c r="DH806" s="49"/>
      <c r="DI806" s="49"/>
      <c r="DJ806" s="49"/>
      <c r="DK806" s="49"/>
      <c r="DL806" s="49"/>
      <c r="DM806" s="49"/>
      <c r="DN806" s="49"/>
      <c r="DO806" s="49"/>
      <c r="DP806" s="49"/>
      <c r="DQ806" s="49"/>
      <c r="DR806" s="49"/>
      <c r="DS806" s="49"/>
      <c r="DT806" s="49"/>
      <c r="DU806" s="49"/>
      <c r="DV806" s="49"/>
      <c r="DW806" s="49"/>
      <c r="DX806" s="49"/>
      <c r="DY806" s="49"/>
      <c r="DZ806" s="49"/>
      <c r="EA806" s="49"/>
      <c r="EB806" s="49"/>
      <c r="EC806" s="49"/>
      <c r="ED806" s="49"/>
      <c r="EE806" s="49"/>
      <c r="EF806" s="49"/>
      <c r="EG806" s="49"/>
      <c r="EH806" s="49"/>
      <c r="EI806" s="49"/>
      <c r="EJ806" s="49"/>
      <c r="EK806" s="49"/>
      <c r="EL806" s="49"/>
      <c r="EM806" s="49"/>
      <c r="EN806" s="49"/>
      <c r="EO806" s="49"/>
      <c r="EP806" s="49"/>
      <c r="EQ806" s="49"/>
      <c r="ER806" s="49"/>
      <c r="ES806" s="49"/>
      <c r="ET806" s="49"/>
      <c r="EU806" s="49"/>
      <c r="EV806" s="49"/>
      <c r="EW806" s="49"/>
      <c r="EX806" s="49"/>
      <c r="EY806" s="49"/>
      <c r="EZ806" s="49"/>
      <c r="FA806" s="49"/>
      <c r="FB806" s="49"/>
      <c r="FC806" s="49"/>
      <c r="FD806" s="49"/>
      <c r="FE806" s="49"/>
      <c r="FF806" s="49"/>
      <c r="FG806" s="49"/>
      <c r="FH806" s="49"/>
    </row>
    <row r="807" spans="1:164" s="79" customFormat="1" ht="12.75">
      <c r="A807" s="8">
        <v>99532</v>
      </c>
      <c r="B807" s="5" t="s">
        <v>1908</v>
      </c>
      <c r="C807" s="5"/>
      <c r="D807" s="10" t="s">
        <v>532</v>
      </c>
      <c r="E807" s="10">
        <v>1</v>
      </c>
      <c r="F807" s="12" t="s">
        <v>493</v>
      </c>
      <c r="G807" s="12" t="s">
        <v>493</v>
      </c>
      <c r="H807" s="12" t="s">
        <v>493</v>
      </c>
      <c r="I807" s="12" t="s">
        <v>493</v>
      </c>
      <c r="J807" s="115" t="s">
        <v>686</v>
      </c>
      <c r="K807" s="162" t="e">
        <f>J807*0.58</f>
        <v>#VALUE!</v>
      </c>
      <c r="L807" s="109"/>
      <c r="M807" s="115"/>
      <c r="N807" s="115"/>
      <c r="O807" s="115"/>
      <c r="P807" s="115"/>
      <c r="Q807" s="106"/>
      <c r="R807" s="115"/>
      <c r="S807" s="115"/>
      <c r="T807" s="115"/>
      <c r="U807" s="49"/>
      <c r="V807" s="49"/>
      <c r="W807" s="49"/>
      <c r="X807" s="49"/>
      <c r="Y807" s="49"/>
      <c r="Z807" s="49"/>
      <c r="AA807" s="49"/>
      <c r="AB807" s="49"/>
      <c r="AC807" s="49"/>
      <c r="AD807" s="49"/>
      <c r="AE807" s="49"/>
      <c r="AF807" s="49"/>
      <c r="AG807" s="49"/>
      <c r="AH807" s="49"/>
      <c r="AI807" s="49"/>
      <c r="AJ807" s="49"/>
      <c r="AK807" s="49"/>
      <c r="AL807" s="49"/>
      <c r="AM807" s="49"/>
      <c r="AN807" s="49"/>
      <c r="AO807" s="49"/>
      <c r="AP807" s="49"/>
      <c r="AQ807" s="49"/>
      <c r="AR807" s="49"/>
      <c r="AS807" s="49"/>
      <c r="AT807" s="49"/>
      <c r="AU807" s="49"/>
      <c r="AV807" s="49"/>
      <c r="AW807" s="49"/>
      <c r="AX807" s="49"/>
      <c r="AY807" s="49"/>
      <c r="AZ807" s="49"/>
      <c r="BA807" s="49"/>
      <c r="BB807" s="49"/>
      <c r="BC807" s="49"/>
      <c r="BD807" s="49"/>
      <c r="BE807" s="49"/>
      <c r="BF807" s="49"/>
      <c r="BG807" s="49"/>
      <c r="BH807" s="49"/>
      <c r="BI807" s="49"/>
      <c r="BJ807" s="49"/>
      <c r="BK807" s="49"/>
      <c r="BL807" s="49"/>
      <c r="BM807" s="49"/>
      <c r="BN807" s="49"/>
      <c r="BO807" s="49"/>
      <c r="BP807" s="49"/>
      <c r="BQ807" s="49"/>
      <c r="BR807" s="49"/>
      <c r="BS807" s="49"/>
      <c r="BT807" s="49"/>
      <c r="BU807" s="49"/>
      <c r="BV807" s="49"/>
      <c r="BW807" s="49"/>
      <c r="BX807" s="49"/>
      <c r="BY807" s="49"/>
      <c r="BZ807" s="49"/>
      <c r="CA807" s="49"/>
      <c r="CB807" s="49"/>
      <c r="CC807" s="49"/>
      <c r="CD807" s="49"/>
      <c r="CE807" s="49"/>
      <c r="CF807" s="49"/>
      <c r="CG807" s="49"/>
      <c r="CH807" s="49"/>
      <c r="CI807" s="49"/>
      <c r="CJ807" s="49"/>
      <c r="CK807" s="49"/>
      <c r="CL807" s="49"/>
      <c r="CM807" s="49"/>
      <c r="CN807" s="49"/>
      <c r="CO807" s="49"/>
      <c r="CP807" s="49"/>
      <c r="CQ807" s="49"/>
      <c r="CR807" s="49"/>
      <c r="CS807" s="49"/>
      <c r="CT807" s="49"/>
      <c r="CU807" s="49"/>
      <c r="CV807" s="49"/>
      <c r="CW807" s="49"/>
      <c r="CX807" s="49"/>
      <c r="CY807" s="49"/>
      <c r="CZ807" s="49"/>
      <c r="DA807" s="49"/>
      <c r="DB807" s="49"/>
      <c r="DC807" s="49"/>
      <c r="DD807" s="49"/>
      <c r="DE807" s="49"/>
      <c r="DF807" s="49"/>
      <c r="DG807" s="49"/>
      <c r="DH807" s="49"/>
      <c r="DI807" s="49"/>
      <c r="DJ807" s="49"/>
      <c r="DK807" s="49"/>
      <c r="DL807" s="49"/>
      <c r="DM807" s="49"/>
      <c r="DN807" s="49"/>
      <c r="DO807" s="49"/>
      <c r="DP807" s="49"/>
      <c r="DQ807" s="49"/>
      <c r="DR807" s="49"/>
      <c r="DS807" s="49"/>
      <c r="DT807" s="49"/>
      <c r="DU807" s="49"/>
      <c r="DV807" s="49"/>
      <c r="DW807" s="49"/>
      <c r="DX807" s="49"/>
      <c r="DY807" s="49"/>
      <c r="DZ807" s="49"/>
      <c r="EA807" s="49"/>
      <c r="EB807" s="49"/>
      <c r="EC807" s="49"/>
      <c r="ED807" s="49"/>
      <c r="EE807" s="49"/>
      <c r="EF807" s="49"/>
      <c r="EG807" s="49"/>
      <c r="EH807" s="49"/>
      <c r="EI807" s="49"/>
      <c r="EJ807" s="49"/>
      <c r="EK807" s="49"/>
      <c r="EL807" s="49"/>
      <c r="EM807" s="49"/>
      <c r="EN807" s="49"/>
      <c r="EO807" s="49"/>
      <c r="EP807" s="49"/>
      <c r="EQ807" s="49"/>
      <c r="ER807" s="49"/>
      <c r="ES807" s="49"/>
      <c r="ET807" s="49"/>
      <c r="EU807" s="49"/>
      <c r="EV807" s="49"/>
      <c r="EW807" s="49"/>
      <c r="EX807" s="49"/>
      <c r="EY807" s="49"/>
      <c r="EZ807" s="49"/>
      <c r="FA807" s="49"/>
      <c r="FB807" s="49"/>
      <c r="FC807" s="49"/>
      <c r="FD807" s="49"/>
      <c r="FE807" s="49"/>
      <c r="FF807" s="49"/>
      <c r="FG807" s="49"/>
      <c r="FH807" s="49"/>
    </row>
    <row r="808" spans="1:164" s="79" customFormat="1" ht="12.75">
      <c r="A808" s="8">
        <v>99533</v>
      </c>
      <c r="B808" s="5" t="s">
        <v>1909</v>
      </c>
      <c r="C808" s="5"/>
      <c r="D808" s="10" t="s">
        <v>532</v>
      </c>
      <c r="E808" s="10">
        <v>1</v>
      </c>
      <c r="F808" s="12" t="s">
        <v>493</v>
      </c>
      <c r="G808" s="12" t="s">
        <v>493</v>
      </c>
      <c r="H808" s="12" t="s">
        <v>493</v>
      </c>
      <c r="I808" s="12" t="s">
        <v>493</v>
      </c>
      <c r="J808" s="115" t="s">
        <v>686</v>
      </c>
      <c r="K808" s="162" t="e">
        <f>J808*0.58</f>
        <v>#VALUE!</v>
      </c>
      <c r="L808" s="109"/>
      <c r="M808" s="115"/>
      <c r="N808" s="115"/>
      <c r="O808" s="115"/>
      <c r="P808" s="115"/>
      <c r="Q808" s="106"/>
      <c r="R808" s="115"/>
      <c r="S808" s="115"/>
      <c r="T808" s="115"/>
      <c r="U808" s="49"/>
      <c r="V808" s="49"/>
      <c r="W808" s="49"/>
      <c r="X808" s="49"/>
      <c r="Y808" s="49"/>
      <c r="Z808" s="49"/>
      <c r="AA808" s="49"/>
      <c r="AB808" s="49"/>
      <c r="AC808" s="49"/>
      <c r="AD808" s="49"/>
      <c r="AE808" s="49"/>
      <c r="AF808" s="49"/>
      <c r="AG808" s="49"/>
      <c r="AH808" s="49"/>
      <c r="AI808" s="49"/>
      <c r="AJ808" s="49"/>
      <c r="AK808" s="49"/>
      <c r="AL808" s="49"/>
      <c r="AM808" s="49"/>
      <c r="AN808" s="49"/>
      <c r="AO808" s="49"/>
      <c r="AP808" s="49"/>
      <c r="AQ808" s="49"/>
      <c r="AR808" s="49"/>
      <c r="AS808" s="49"/>
      <c r="AT808" s="49"/>
      <c r="AU808" s="49"/>
      <c r="AV808" s="49"/>
      <c r="AW808" s="49"/>
      <c r="AX808" s="49"/>
      <c r="AY808" s="49"/>
      <c r="AZ808" s="49"/>
      <c r="BA808" s="49"/>
      <c r="BB808" s="49"/>
      <c r="BC808" s="49"/>
      <c r="BD808" s="49"/>
      <c r="BE808" s="49"/>
      <c r="BF808" s="49"/>
      <c r="BG808" s="49"/>
      <c r="BH808" s="49"/>
      <c r="BI808" s="49"/>
      <c r="BJ808" s="49"/>
      <c r="BK808" s="49"/>
      <c r="BL808" s="49"/>
      <c r="BM808" s="49"/>
      <c r="BN808" s="49"/>
      <c r="BO808" s="49"/>
      <c r="BP808" s="49"/>
      <c r="BQ808" s="49"/>
      <c r="BR808" s="49"/>
      <c r="BS808" s="49"/>
      <c r="BT808" s="49"/>
      <c r="BU808" s="49"/>
      <c r="BV808" s="49"/>
      <c r="BW808" s="49"/>
      <c r="BX808" s="49"/>
      <c r="BY808" s="49"/>
      <c r="BZ808" s="49"/>
      <c r="CA808" s="49"/>
      <c r="CB808" s="49"/>
      <c r="CC808" s="49"/>
      <c r="CD808" s="49"/>
      <c r="CE808" s="49"/>
      <c r="CF808" s="49"/>
      <c r="CG808" s="49"/>
      <c r="CH808" s="49"/>
      <c r="CI808" s="49"/>
      <c r="CJ808" s="49"/>
      <c r="CK808" s="49"/>
      <c r="CL808" s="49"/>
      <c r="CM808" s="49"/>
      <c r="CN808" s="49"/>
      <c r="CO808" s="49"/>
      <c r="CP808" s="49"/>
      <c r="CQ808" s="49"/>
      <c r="CR808" s="49"/>
      <c r="CS808" s="49"/>
      <c r="CT808" s="49"/>
      <c r="CU808" s="49"/>
      <c r="CV808" s="49"/>
      <c r="CW808" s="49"/>
      <c r="CX808" s="49"/>
      <c r="CY808" s="49"/>
      <c r="CZ808" s="49"/>
      <c r="DA808" s="49"/>
      <c r="DB808" s="49"/>
      <c r="DC808" s="49"/>
      <c r="DD808" s="49"/>
      <c r="DE808" s="49"/>
      <c r="DF808" s="49"/>
      <c r="DG808" s="49"/>
      <c r="DH808" s="49"/>
      <c r="DI808" s="49"/>
      <c r="DJ808" s="49"/>
      <c r="DK808" s="49"/>
      <c r="DL808" s="49"/>
      <c r="DM808" s="49"/>
      <c r="DN808" s="49"/>
      <c r="DO808" s="49"/>
      <c r="DP808" s="49"/>
      <c r="DQ808" s="49"/>
      <c r="DR808" s="49"/>
      <c r="DS808" s="49"/>
      <c r="DT808" s="49"/>
      <c r="DU808" s="49"/>
      <c r="DV808" s="49"/>
      <c r="DW808" s="49"/>
      <c r="DX808" s="49"/>
      <c r="DY808" s="49"/>
      <c r="DZ808" s="49"/>
      <c r="EA808" s="49"/>
      <c r="EB808" s="49"/>
      <c r="EC808" s="49"/>
      <c r="ED808" s="49"/>
      <c r="EE808" s="49"/>
      <c r="EF808" s="49"/>
      <c r="EG808" s="49"/>
      <c r="EH808" s="49"/>
      <c r="EI808" s="49"/>
      <c r="EJ808" s="49"/>
      <c r="EK808" s="49"/>
      <c r="EL808" s="49"/>
      <c r="EM808" s="49"/>
      <c r="EN808" s="49"/>
      <c r="EO808" s="49"/>
      <c r="EP808" s="49"/>
      <c r="EQ808" s="49"/>
      <c r="ER808" s="49"/>
      <c r="ES808" s="49"/>
      <c r="ET808" s="49"/>
      <c r="EU808" s="49"/>
      <c r="EV808" s="49"/>
      <c r="EW808" s="49"/>
      <c r="EX808" s="49"/>
      <c r="EY808" s="49"/>
      <c r="EZ808" s="49"/>
      <c r="FA808" s="49"/>
      <c r="FB808" s="49"/>
      <c r="FC808" s="49"/>
      <c r="FD808" s="49"/>
      <c r="FE808" s="49"/>
      <c r="FF808" s="49"/>
      <c r="FG808" s="49"/>
      <c r="FH808" s="49"/>
    </row>
    <row r="809" spans="1:164" s="79" customFormat="1" ht="12.75">
      <c r="A809" s="8">
        <v>99534</v>
      </c>
      <c r="B809" s="5" t="s">
        <v>2077</v>
      </c>
      <c r="C809" s="5"/>
      <c r="D809" s="10" t="s">
        <v>532</v>
      </c>
      <c r="E809" s="10">
        <v>1</v>
      </c>
      <c r="F809" s="12" t="s">
        <v>493</v>
      </c>
      <c r="G809" s="12" t="s">
        <v>493</v>
      </c>
      <c r="H809" s="12" t="s">
        <v>493</v>
      </c>
      <c r="I809" s="12" t="s">
        <v>493</v>
      </c>
      <c r="J809" s="115" t="s">
        <v>686</v>
      </c>
      <c r="K809" s="162" t="e">
        <f>J809*0.58</f>
        <v>#VALUE!</v>
      </c>
      <c r="L809" s="109"/>
      <c r="M809" s="115"/>
      <c r="N809" s="115"/>
      <c r="O809" s="115"/>
      <c r="P809" s="115"/>
      <c r="Q809" s="106"/>
      <c r="R809" s="115"/>
      <c r="S809" s="115"/>
      <c r="T809" s="115"/>
      <c r="U809" s="49"/>
      <c r="V809" s="49"/>
      <c r="W809" s="49"/>
      <c r="X809" s="49"/>
      <c r="Y809" s="49"/>
      <c r="Z809" s="49"/>
      <c r="AA809" s="49"/>
      <c r="AB809" s="49"/>
      <c r="AC809" s="49"/>
      <c r="AD809" s="49"/>
      <c r="AE809" s="49"/>
      <c r="AF809" s="49"/>
      <c r="AG809" s="49"/>
      <c r="AH809" s="49"/>
      <c r="AI809" s="49"/>
      <c r="AJ809" s="49"/>
      <c r="AK809" s="49"/>
      <c r="AL809" s="49"/>
      <c r="AM809" s="49"/>
      <c r="AN809" s="49"/>
      <c r="AO809" s="49"/>
      <c r="AP809" s="49"/>
      <c r="AQ809" s="49"/>
      <c r="AR809" s="49"/>
      <c r="AS809" s="49"/>
      <c r="AT809" s="49"/>
      <c r="AU809" s="49"/>
      <c r="AV809" s="49"/>
      <c r="AW809" s="49"/>
      <c r="AX809" s="49"/>
      <c r="AY809" s="49"/>
      <c r="AZ809" s="49"/>
      <c r="BA809" s="49"/>
      <c r="BB809" s="49"/>
      <c r="BC809" s="49"/>
      <c r="BD809" s="49"/>
      <c r="BE809" s="49"/>
      <c r="BF809" s="49"/>
      <c r="BG809" s="49"/>
      <c r="BH809" s="49"/>
      <c r="BI809" s="49"/>
      <c r="BJ809" s="49"/>
      <c r="BK809" s="49"/>
      <c r="BL809" s="49"/>
      <c r="BM809" s="49"/>
      <c r="BN809" s="49"/>
      <c r="BO809" s="49"/>
      <c r="BP809" s="49"/>
      <c r="BQ809" s="49"/>
      <c r="BR809" s="49"/>
      <c r="BS809" s="49"/>
      <c r="BT809" s="49"/>
      <c r="BU809" s="49"/>
      <c r="BV809" s="49"/>
      <c r="BW809" s="49"/>
      <c r="BX809" s="49"/>
      <c r="BY809" s="49"/>
      <c r="BZ809" s="49"/>
      <c r="CA809" s="49"/>
      <c r="CB809" s="49"/>
      <c r="CC809" s="49"/>
      <c r="CD809" s="49"/>
      <c r="CE809" s="49"/>
      <c r="CF809" s="49"/>
      <c r="CG809" s="49"/>
      <c r="CH809" s="49"/>
      <c r="CI809" s="49"/>
      <c r="CJ809" s="49"/>
      <c r="CK809" s="49"/>
      <c r="CL809" s="49"/>
      <c r="CM809" s="49"/>
      <c r="CN809" s="49"/>
      <c r="CO809" s="49"/>
      <c r="CP809" s="49"/>
      <c r="CQ809" s="49"/>
      <c r="CR809" s="49"/>
      <c r="CS809" s="49"/>
      <c r="CT809" s="49"/>
      <c r="CU809" s="49"/>
      <c r="CV809" s="49"/>
      <c r="CW809" s="49"/>
      <c r="CX809" s="49"/>
      <c r="CY809" s="49"/>
      <c r="CZ809" s="49"/>
      <c r="DA809" s="49"/>
      <c r="DB809" s="49"/>
      <c r="DC809" s="49"/>
      <c r="DD809" s="49"/>
      <c r="DE809" s="49"/>
      <c r="DF809" s="49"/>
      <c r="DG809" s="49"/>
      <c r="DH809" s="49"/>
      <c r="DI809" s="49"/>
      <c r="DJ809" s="49"/>
      <c r="DK809" s="49"/>
      <c r="DL809" s="49"/>
      <c r="DM809" s="49"/>
      <c r="DN809" s="49"/>
      <c r="DO809" s="49"/>
      <c r="DP809" s="49"/>
      <c r="DQ809" s="49"/>
      <c r="DR809" s="49"/>
      <c r="DS809" s="49"/>
      <c r="DT809" s="49"/>
      <c r="DU809" s="49"/>
      <c r="DV809" s="49"/>
      <c r="DW809" s="49"/>
      <c r="DX809" s="49"/>
      <c r="DY809" s="49"/>
      <c r="DZ809" s="49"/>
      <c r="EA809" s="49"/>
      <c r="EB809" s="49"/>
      <c r="EC809" s="49"/>
      <c r="ED809" s="49"/>
      <c r="EE809" s="49"/>
      <c r="EF809" s="49"/>
      <c r="EG809" s="49"/>
      <c r="EH809" s="49"/>
      <c r="EI809" s="49"/>
      <c r="EJ809" s="49"/>
      <c r="EK809" s="49"/>
      <c r="EL809" s="49"/>
      <c r="EM809" s="49"/>
      <c r="EN809" s="49"/>
      <c r="EO809" s="49"/>
      <c r="EP809" s="49"/>
      <c r="EQ809" s="49"/>
      <c r="ER809" s="49"/>
      <c r="ES809" s="49"/>
      <c r="ET809" s="49"/>
      <c r="EU809" s="49"/>
      <c r="EV809" s="49"/>
      <c r="EW809" s="49"/>
      <c r="EX809" s="49"/>
      <c r="EY809" s="49"/>
      <c r="EZ809" s="49"/>
      <c r="FA809" s="49"/>
      <c r="FB809" s="49"/>
      <c r="FC809" s="49"/>
      <c r="FD809" s="49"/>
      <c r="FE809" s="49"/>
      <c r="FF809" s="49"/>
      <c r="FG809" s="49"/>
      <c r="FH809" s="49"/>
    </row>
    <row r="810" spans="1:164" s="79" customFormat="1" ht="12.75">
      <c r="A810" s="8">
        <v>99535</v>
      </c>
      <c r="B810" s="5" t="s">
        <v>2078</v>
      </c>
      <c r="C810" s="5"/>
      <c r="D810" s="10" t="s">
        <v>532</v>
      </c>
      <c r="E810" s="10">
        <v>1</v>
      </c>
      <c r="F810" s="12" t="s">
        <v>493</v>
      </c>
      <c r="G810" s="12" t="s">
        <v>493</v>
      </c>
      <c r="H810" s="12" t="s">
        <v>493</v>
      </c>
      <c r="I810" s="12" t="s">
        <v>493</v>
      </c>
      <c r="J810" s="115" t="s">
        <v>686</v>
      </c>
      <c r="K810" s="162" t="e">
        <f>J810*0.58</f>
        <v>#VALUE!</v>
      </c>
      <c r="L810" s="109"/>
      <c r="M810" s="115"/>
      <c r="N810" s="115"/>
      <c r="O810" s="115"/>
      <c r="P810" s="115"/>
      <c r="Q810" s="106"/>
      <c r="R810" s="115"/>
      <c r="S810" s="115"/>
      <c r="T810" s="115"/>
      <c r="U810" s="49"/>
      <c r="V810" s="49"/>
      <c r="W810" s="49"/>
      <c r="X810" s="49"/>
      <c r="Y810" s="49"/>
      <c r="Z810" s="49"/>
      <c r="AA810" s="49"/>
      <c r="AB810" s="49"/>
      <c r="AC810" s="49"/>
      <c r="AD810" s="49"/>
      <c r="AE810" s="49"/>
      <c r="AF810" s="49"/>
      <c r="AG810" s="49"/>
      <c r="AH810" s="49"/>
      <c r="AI810" s="49"/>
      <c r="AJ810" s="49"/>
      <c r="AK810" s="49"/>
      <c r="AL810" s="49"/>
      <c r="AM810" s="49"/>
      <c r="AN810" s="49"/>
      <c r="AO810" s="49"/>
      <c r="AP810" s="49"/>
      <c r="AQ810" s="49"/>
      <c r="AR810" s="49"/>
      <c r="AS810" s="49"/>
      <c r="AT810" s="49"/>
      <c r="AU810" s="49"/>
      <c r="AV810" s="49"/>
      <c r="AW810" s="49"/>
      <c r="AX810" s="49"/>
      <c r="AY810" s="49"/>
      <c r="AZ810" s="49"/>
      <c r="BA810" s="49"/>
      <c r="BB810" s="49"/>
      <c r="BC810" s="49"/>
      <c r="BD810" s="49"/>
      <c r="BE810" s="49"/>
      <c r="BF810" s="49"/>
      <c r="BG810" s="49"/>
      <c r="BH810" s="49"/>
      <c r="BI810" s="49"/>
      <c r="BJ810" s="49"/>
      <c r="BK810" s="49"/>
      <c r="BL810" s="49"/>
      <c r="BM810" s="49"/>
      <c r="BN810" s="49"/>
      <c r="BO810" s="49"/>
      <c r="BP810" s="49"/>
      <c r="BQ810" s="49"/>
      <c r="BR810" s="49"/>
      <c r="BS810" s="49"/>
      <c r="BT810" s="49"/>
      <c r="BU810" s="49"/>
      <c r="BV810" s="49"/>
      <c r="BW810" s="49"/>
      <c r="BX810" s="49"/>
      <c r="BY810" s="49"/>
      <c r="BZ810" s="49"/>
      <c r="CA810" s="49"/>
      <c r="CB810" s="49"/>
      <c r="CC810" s="49"/>
      <c r="CD810" s="49"/>
      <c r="CE810" s="49"/>
      <c r="CF810" s="49"/>
      <c r="CG810" s="49"/>
      <c r="CH810" s="49"/>
      <c r="CI810" s="49"/>
      <c r="CJ810" s="49"/>
      <c r="CK810" s="49"/>
      <c r="CL810" s="49"/>
      <c r="CM810" s="49"/>
      <c r="CN810" s="49"/>
      <c r="CO810" s="49"/>
      <c r="CP810" s="49"/>
      <c r="CQ810" s="49"/>
      <c r="CR810" s="49"/>
      <c r="CS810" s="49"/>
      <c r="CT810" s="49"/>
      <c r="CU810" s="49"/>
      <c r="CV810" s="49"/>
      <c r="CW810" s="49"/>
      <c r="CX810" s="49"/>
      <c r="CY810" s="49"/>
      <c r="CZ810" s="49"/>
      <c r="DA810" s="49"/>
      <c r="DB810" s="49"/>
      <c r="DC810" s="49"/>
      <c r="DD810" s="49"/>
      <c r="DE810" s="49"/>
      <c r="DF810" s="49"/>
      <c r="DG810" s="49"/>
      <c r="DH810" s="49"/>
      <c r="DI810" s="49"/>
      <c r="DJ810" s="49"/>
      <c r="DK810" s="49"/>
      <c r="DL810" s="49"/>
      <c r="DM810" s="49"/>
      <c r="DN810" s="49"/>
      <c r="DO810" s="49"/>
      <c r="DP810" s="49"/>
      <c r="DQ810" s="49"/>
      <c r="DR810" s="49"/>
      <c r="DS810" s="49"/>
      <c r="DT810" s="49"/>
      <c r="DU810" s="49"/>
      <c r="DV810" s="49"/>
      <c r="DW810" s="49"/>
      <c r="DX810" s="49"/>
      <c r="DY810" s="49"/>
      <c r="DZ810" s="49"/>
      <c r="EA810" s="49"/>
      <c r="EB810" s="49"/>
      <c r="EC810" s="49"/>
      <c r="ED810" s="49"/>
      <c r="EE810" s="49"/>
      <c r="EF810" s="49"/>
      <c r="EG810" s="49"/>
      <c r="EH810" s="49"/>
      <c r="EI810" s="49"/>
      <c r="EJ810" s="49"/>
      <c r="EK810" s="49"/>
      <c r="EL810" s="49"/>
      <c r="EM810" s="49"/>
      <c r="EN810" s="49"/>
      <c r="EO810" s="49"/>
      <c r="EP810" s="49"/>
      <c r="EQ810" s="49"/>
      <c r="ER810" s="49"/>
      <c r="ES810" s="49"/>
      <c r="ET810" s="49"/>
      <c r="EU810" s="49"/>
      <c r="EV810" s="49"/>
      <c r="EW810" s="49"/>
      <c r="EX810" s="49"/>
      <c r="EY810" s="49"/>
      <c r="EZ810" s="49"/>
      <c r="FA810" s="49"/>
      <c r="FB810" s="49"/>
      <c r="FC810" s="49"/>
      <c r="FD810" s="49"/>
      <c r="FE810" s="49"/>
      <c r="FF810" s="49"/>
      <c r="FG810" s="49"/>
      <c r="FH810" s="49"/>
    </row>
    <row r="811" spans="1:164" s="79" customFormat="1" ht="12.75">
      <c r="A811" s="8">
        <v>99537</v>
      </c>
      <c r="B811" s="5" t="s">
        <v>2118</v>
      </c>
      <c r="C811" s="5"/>
      <c r="D811" s="10" t="s">
        <v>532</v>
      </c>
      <c r="E811" s="10">
        <v>1</v>
      </c>
      <c r="F811" s="12" t="s">
        <v>493</v>
      </c>
      <c r="G811" s="12" t="s">
        <v>493</v>
      </c>
      <c r="H811" s="12" t="s">
        <v>493</v>
      </c>
      <c r="I811" s="12" t="s">
        <v>493</v>
      </c>
      <c r="J811" s="115" t="s">
        <v>686</v>
      </c>
      <c r="K811" s="162" t="e">
        <f>J811*0.58</f>
        <v>#VALUE!</v>
      </c>
      <c r="L811" s="109"/>
      <c r="M811" s="115"/>
      <c r="N811" s="115"/>
      <c r="O811" s="115"/>
      <c r="P811" s="115"/>
      <c r="Q811" s="106"/>
      <c r="R811" s="115"/>
      <c r="S811" s="115"/>
      <c r="T811" s="115"/>
      <c r="U811" s="49"/>
      <c r="V811" s="49"/>
      <c r="W811" s="49"/>
      <c r="X811" s="49"/>
      <c r="Y811" s="49"/>
      <c r="Z811" s="49"/>
      <c r="AA811" s="49"/>
      <c r="AB811" s="49"/>
      <c r="AC811" s="49"/>
      <c r="AD811" s="49"/>
      <c r="AE811" s="49"/>
      <c r="AF811" s="49"/>
      <c r="AG811" s="49"/>
      <c r="AH811" s="49"/>
      <c r="AI811" s="49"/>
      <c r="AJ811" s="49"/>
      <c r="AK811" s="49"/>
      <c r="AL811" s="49"/>
      <c r="AM811" s="49"/>
      <c r="AN811" s="49"/>
      <c r="AO811" s="49"/>
      <c r="AP811" s="49"/>
      <c r="AQ811" s="49"/>
      <c r="AR811" s="49"/>
      <c r="AS811" s="49"/>
      <c r="AT811" s="49"/>
      <c r="AU811" s="49"/>
      <c r="AV811" s="49"/>
      <c r="AW811" s="49"/>
      <c r="AX811" s="49"/>
      <c r="AY811" s="49"/>
      <c r="AZ811" s="49"/>
      <c r="BA811" s="49"/>
      <c r="BB811" s="49"/>
      <c r="BC811" s="49"/>
      <c r="BD811" s="49"/>
      <c r="BE811" s="49"/>
      <c r="BF811" s="49"/>
      <c r="BG811" s="49"/>
      <c r="BH811" s="49"/>
      <c r="BI811" s="49"/>
      <c r="BJ811" s="49"/>
      <c r="BK811" s="49"/>
      <c r="BL811" s="49"/>
      <c r="BM811" s="49"/>
      <c r="BN811" s="49"/>
      <c r="BO811" s="49"/>
      <c r="BP811" s="49"/>
      <c r="BQ811" s="49"/>
      <c r="BR811" s="49"/>
      <c r="BS811" s="49"/>
      <c r="BT811" s="49"/>
      <c r="BU811" s="49"/>
      <c r="BV811" s="49"/>
      <c r="BW811" s="49"/>
      <c r="BX811" s="49"/>
      <c r="BY811" s="49"/>
      <c r="BZ811" s="49"/>
      <c r="CA811" s="49"/>
      <c r="CB811" s="49"/>
      <c r="CC811" s="49"/>
      <c r="CD811" s="49"/>
      <c r="CE811" s="49"/>
      <c r="CF811" s="49"/>
      <c r="CG811" s="49"/>
      <c r="CH811" s="49"/>
      <c r="CI811" s="49"/>
      <c r="CJ811" s="49"/>
      <c r="CK811" s="49"/>
      <c r="CL811" s="49"/>
      <c r="CM811" s="49"/>
      <c r="CN811" s="49"/>
      <c r="CO811" s="49"/>
      <c r="CP811" s="49"/>
      <c r="CQ811" s="49"/>
      <c r="CR811" s="49"/>
      <c r="CS811" s="49"/>
      <c r="CT811" s="49"/>
      <c r="CU811" s="49"/>
      <c r="CV811" s="49"/>
      <c r="CW811" s="49"/>
      <c r="CX811" s="49"/>
      <c r="CY811" s="49"/>
      <c r="CZ811" s="49"/>
      <c r="DA811" s="49"/>
      <c r="DB811" s="49"/>
      <c r="DC811" s="49"/>
      <c r="DD811" s="49"/>
      <c r="DE811" s="49"/>
      <c r="DF811" s="49"/>
      <c r="DG811" s="49"/>
      <c r="DH811" s="49"/>
      <c r="DI811" s="49"/>
      <c r="DJ811" s="49"/>
      <c r="DK811" s="49"/>
      <c r="DL811" s="49"/>
      <c r="DM811" s="49"/>
      <c r="DN811" s="49"/>
      <c r="DO811" s="49"/>
      <c r="DP811" s="49"/>
      <c r="DQ811" s="49"/>
      <c r="DR811" s="49"/>
      <c r="DS811" s="49"/>
      <c r="DT811" s="49"/>
      <c r="DU811" s="49"/>
      <c r="DV811" s="49"/>
      <c r="DW811" s="49"/>
      <c r="DX811" s="49"/>
      <c r="DY811" s="49"/>
      <c r="DZ811" s="49"/>
      <c r="EA811" s="49"/>
      <c r="EB811" s="49"/>
      <c r="EC811" s="49"/>
      <c r="ED811" s="49"/>
      <c r="EE811" s="49"/>
      <c r="EF811" s="49"/>
      <c r="EG811" s="49"/>
      <c r="EH811" s="49"/>
      <c r="EI811" s="49"/>
      <c r="EJ811" s="49"/>
      <c r="EK811" s="49"/>
      <c r="EL811" s="49"/>
      <c r="EM811" s="49"/>
      <c r="EN811" s="49"/>
      <c r="EO811" s="49"/>
      <c r="EP811" s="49"/>
      <c r="EQ811" s="49"/>
      <c r="ER811" s="49"/>
      <c r="ES811" s="49"/>
      <c r="ET811" s="49"/>
      <c r="EU811" s="49"/>
      <c r="EV811" s="49"/>
      <c r="EW811" s="49"/>
      <c r="EX811" s="49"/>
      <c r="EY811" s="49"/>
      <c r="EZ811" s="49"/>
      <c r="FA811" s="49"/>
      <c r="FB811" s="49"/>
      <c r="FC811" s="49"/>
      <c r="FD811" s="49"/>
      <c r="FE811" s="49"/>
      <c r="FF811" s="49"/>
      <c r="FG811" s="49"/>
      <c r="FH811" s="49"/>
    </row>
    <row r="812" spans="1:164" s="79" customFormat="1" ht="12.75">
      <c r="A812" s="8">
        <v>99538</v>
      </c>
      <c r="B812" s="5" t="s">
        <v>2119</v>
      </c>
      <c r="C812" s="5"/>
      <c r="D812" s="10" t="s">
        <v>532</v>
      </c>
      <c r="E812" s="10">
        <v>1</v>
      </c>
      <c r="F812" s="12" t="s">
        <v>493</v>
      </c>
      <c r="G812" s="12" t="s">
        <v>493</v>
      </c>
      <c r="H812" s="12" t="s">
        <v>493</v>
      </c>
      <c r="I812" s="12" t="s">
        <v>493</v>
      </c>
      <c r="J812" s="115" t="s">
        <v>686</v>
      </c>
      <c r="K812" s="162" t="e">
        <f>J812*0.58</f>
        <v>#VALUE!</v>
      </c>
      <c r="L812" s="109"/>
      <c r="M812" s="115"/>
      <c r="N812" s="115"/>
      <c r="O812" s="115"/>
      <c r="P812" s="115"/>
      <c r="Q812" s="106"/>
      <c r="R812" s="115"/>
      <c r="S812" s="115"/>
      <c r="T812" s="115"/>
      <c r="U812" s="49"/>
      <c r="V812" s="49"/>
      <c r="W812" s="49"/>
      <c r="X812" s="49"/>
      <c r="Y812" s="49"/>
      <c r="Z812" s="49"/>
      <c r="AA812" s="49"/>
      <c r="AB812" s="49"/>
      <c r="AC812" s="49"/>
      <c r="AD812" s="49"/>
      <c r="AE812" s="49"/>
      <c r="AF812" s="49"/>
      <c r="AG812" s="49"/>
      <c r="AH812" s="49"/>
      <c r="AI812" s="49"/>
      <c r="AJ812" s="49"/>
      <c r="AK812" s="49"/>
      <c r="AL812" s="49"/>
      <c r="AM812" s="49"/>
      <c r="AN812" s="49"/>
      <c r="AO812" s="49"/>
      <c r="AP812" s="49"/>
      <c r="AQ812" s="49"/>
      <c r="AR812" s="49"/>
      <c r="AS812" s="49"/>
      <c r="AT812" s="49"/>
      <c r="AU812" s="49"/>
      <c r="AV812" s="49"/>
      <c r="AW812" s="49"/>
      <c r="AX812" s="49"/>
      <c r="AY812" s="49"/>
      <c r="AZ812" s="49"/>
      <c r="BA812" s="49"/>
      <c r="BB812" s="49"/>
      <c r="BC812" s="49"/>
      <c r="BD812" s="49"/>
      <c r="BE812" s="49"/>
      <c r="BF812" s="49"/>
      <c r="BG812" s="49"/>
      <c r="BH812" s="49"/>
      <c r="BI812" s="49"/>
      <c r="BJ812" s="49"/>
      <c r="BK812" s="49"/>
      <c r="BL812" s="49"/>
      <c r="BM812" s="49"/>
      <c r="BN812" s="49"/>
      <c r="BO812" s="49"/>
      <c r="BP812" s="49"/>
      <c r="BQ812" s="49"/>
      <c r="BR812" s="49"/>
      <c r="BS812" s="49"/>
      <c r="BT812" s="49"/>
      <c r="BU812" s="49"/>
      <c r="BV812" s="49"/>
      <c r="BW812" s="49"/>
      <c r="BX812" s="49"/>
      <c r="BY812" s="49"/>
      <c r="BZ812" s="49"/>
      <c r="CA812" s="49"/>
      <c r="CB812" s="49"/>
      <c r="CC812" s="49"/>
      <c r="CD812" s="49"/>
      <c r="CE812" s="49"/>
      <c r="CF812" s="49"/>
      <c r="CG812" s="49"/>
      <c r="CH812" s="49"/>
      <c r="CI812" s="49"/>
      <c r="CJ812" s="49"/>
      <c r="CK812" s="49"/>
      <c r="CL812" s="49"/>
      <c r="CM812" s="49"/>
      <c r="CN812" s="49"/>
      <c r="CO812" s="49"/>
      <c r="CP812" s="49"/>
      <c r="CQ812" s="49"/>
      <c r="CR812" s="49"/>
      <c r="CS812" s="49"/>
      <c r="CT812" s="49"/>
      <c r="CU812" s="49"/>
      <c r="CV812" s="49"/>
      <c r="CW812" s="49"/>
      <c r="CX812" s="49"/>
      <c r="CY812" s="49"/>
      <c r="CZ812" s="49"/>
      <c r="DA812" s="49"/>
      <c r="DB812" s="49"/>
      <c r="DC812" s="49"/>
      <c r="DD812" s="49"/>
      <c r="DE812" s="49"/>
      <c r="DF812" s="49"/>
      <c r="DG812" s="49"/>
      <c r="DH812" s="49"/>
      <c r="DI812" s="49"/>
      <c r="DJ812" s="49"/>
      <c r="DK812" s="49"/>
      <c r="DL812" s="49"/>
      <c r="DM812" s="49"/>
      <c r="DN812" s="49"/>
      <c r="DO812" s="49"/>
      <c r="DP812" s="49"/>
      <c r="DQ812" s="49"/>
      <c r="DR812" s="49"/>
      <c r="DS812" s="49"/>
      <c r="DT812" s="49"/>
      <c r="DU812" s="49"/>
      <c r="DV812" s="49"/>
      <c r="DW812" s="49"/>
      <c r="DX812" s="49"/>
      <c r="DY812" s="49"/>
      <c r="DZ812" s="49"/>
      <c r="EA812" s="49"/>
      <c r="EB812" s="49"/>
      <c r="EC812" s="49"/>
      <c r="ED812" s="49"/>
      <c r="EE812" s="49"/>
      <c r="EF812" s="49"/>
      <c r="EG812" s="49"/>
      <c r="EH812" s="49"/>
      <c r="EI812" s="49"/>
      <c r="EJ812" s="49"/>
      <c r="EK812" s="49"/>
      <c r="EL812" s="49"/>
      <c r="EM812" s="49"/>
      <c r="EN812" s="49"/>
      <c r="EO812" s="49"/>
      <c r="EP812" s="49"/>
      <c r="EQ812" s="49"/>
      <c r="ER812" s="49"/>
      <c r="ES812" s="49"/>
      <c r="ET812" s="49"/>
      <c r="EU812" s="49"/>
      <c r="EV812" s="49"/>
      <c r="EW812" s="49"/>
      <c r="EX812" s="49"/>
      <c r="EY812" s="49"/>
      <c r="EZ812" s="49"/>
      <c r="FA812" s="49"/>
      <c r="FB812" s="49"/>
      <c r="FC812" s="49"/>
      <c r="FD812" s="49"/>
      <c r="FE812" s="49"/>
      <c r="FF812" s="49"/>
      <c r="FG812" s="49"/>
      <c r="FH812" s="49"/>
    </row>
    <row r="813" spans="1:164" s="79" customFormat="1" ht="12.75">
      <c r="A813" s="8">
        <v>99539</v>
      </c>
      <c r="B813" s="5" t="s">
        <v>2246</v>
      </c>
      <c r="C813" s="5"/>
      <c r="D813" s="10" t="s">
        <v>532</v>
      </c>
      <c r="E813" s="10">
        <v>1</v>
      </c>
      <c r="F813" s="12" t="s">
        <v>493</v>
      </c>
      <c r="G813" s="12" t="s">
        <v>493</v>
      </c>
      <c r="H813" s="12" t="s">
        <v>493</v>
      </c>
      <c r="I813" s="12" t="s">
        <v>493</v>
      </c>
      <c r="J813" s="115" t="s">
        <v>686</v>
      </c>
      <c r="K813" s="162" t="e">
        <f>J813*0.58</f>
        <v>#VALUE!</v>
      </c>
      <c r="L813" s="109"/>
      <c r="M813" s="115"/>
      <c r="N813" s="115"/>
      <c r="O813" s="115"/>
      <c r="P813" s="115"/>
      <c r="Q813" s="106"/>
      <c r="R813" s="115"/>
      <c r="S813" s="115"/>
      <c r="T813" s="115"/>
      <c r="U813" s="49"/>
      <c r="V813" s="49"/>
      <c r="W813" s="49"/>
      <c r="X813" s="49"/>
      <c r="Y813" s="49"/>
      <c r="Z813" s="49"/>
      <c r="AA813" s="49"/>
      <c r="AB813" s="49"/>
      <c r="AC813" s="49"/>
      <c r="AD813" s="49"/>
      <c r="AE813" s="49"/>
      <c r="AF813" s="49"/>
      <c r="AG813" s="49"/>
      <c r="AH813" s="49"/>
      <c r="AI813" s="49"/>
      <c r="AJ813" s="49"/>
      <c r="AK813" s="49"/>
      <c r="AL813" s="49"/>
      <c r="AM813" s="49"/>
      <c r="AN813" s="49"/>
      <c r="AO813" s="49"/>
      <c r="AP813" s="49"/>
      <c r="AQ813" s="49"/>
      <c r="AR813" s="49"/>
      <c r="AS813" s="49"/>
      <c r="AT813" s="49"/>
      <c r="AU813" s="49"/>
      <c r="AV813" s="49"/>
      <c r="AW813" s="49"/>
      <c r="AX813" s="49"/>
      <c r="AY813" s="49"/>
      <c r="AZ813" s="49"/>
      <c r="BA813" s="49"/>
      <c r="BB813" s="49"/>
      <c r="BC813" s="49"/>
      <c r="BD813" s="49"/>
      <c r="BE813" s="49"/>
      <c r="BF813" s="49"/>
      <c r="BG813" s="49"/>
      <c r="BH813" s="49"/>
      <c r="BI813" s="49"/>
      <c r="BJ813" s="49"/>
      <c r="BK813" s="49"/>
      <c r="BL813" s="49"/>
      <c r="BM813" s="49"/>
      <c r="BN813" s="49"/>
      <c r="BO813" s="49"/>
      <c r="BP813" s="49"/>
      <c r="BQ813" s="49"/>
      <c r="BR813" s="49"/>
      <c r="BS813" s="49"/>
      <c r="BT813" s="49"/>
      <c r="BU813" s="49"/>
      <c r="BV813" s="49"/>
      <c r="BW813" s="49"/>
      <c r="BX813" s="49"/>
      <c r="BY813" s="49"/>
      <c r="BZ813" s="49"/>
      <c r="CA813" s="49"/>
      <c r="CB813" s="49"/>
      <c r="CC813" s="49"/>
      <c r="CD813" s="49"/>
      <c r="CE813" s="49"/>
      <c r="CF813" s="49"/>
      <c r="CG813" s="49"/>
      <c r="CH813" s="49"/>
      <c r="CI813" s="49"/>
      <c r="CJ813" s="49"/>
      <c r="CK813" s="49"/>
      <c r="CL813" s="49"/>
      <c r="CM813" s="49"/>
      <c r="CN813" s="49"/>
      <c r="CO813" s="49"/>
      <c r="CP813" s="49"/>
      <c r="CQ813" s="49"/>
      <c r="CR813" s="49"/>
      <c r="CS813" s="49"/>
      <c r="CT813" s="49"/>
      <c r="CU813" s="49"/>
      <c r="CV813" s="49"/>
      <c r="CW813" s="49"/>
      <c r="CX813" s="49"/>
      <c r="CY813" s="49"/>
      <c r="CZ813" s="49"/>
      <c r="DA813" s="49"/>
      <c r="DB813" s="49"/>
      <c r="DC813" s="49"/>
      <c r="DD813" s="49"/>
      <c r="DE813" s="49"/>
      <c r="DF813" s="49"/>
      <c r="DG813" s="49"/>
      <c r="DH813" s="49"/>
      <c r="DI813" s="49"/>
      <c r="DJ813" s="49"/>
      <c r="DK813" s="49"/>
      <c r="DL813" s="49"/>
      <c r="DM813" s="49"/>
      <c r="DN813" s="49"/>
      <c r="DO813" s="49"/>
      <c r="DP813" s="49"/>
      <c r="DQ813" s="49"/>
      <c r="DR813" s="49"/>
      <c r="DS813" s="49"/>
      <c r="DT813" s="49"/>
      <c r="DU813" s="49"/>
      <c r="DV813" s="49"/>
      <c r="DW813" s="49"/>
      <c r="DX813" s="49"/>
      <c r="DY813" s="49"/>
      <c r="DZ813" s="49"/>
      <c r="EA813" s="49"/>
      <c r="EB813" s="49"/>
      <c r="EC813" s="49"/>
      <c r="ED813" s="49"/>
      <c r="EE813" s="49"/>
      <c r="EF813" s="49"/>
      <c r="EG813" s="49"/>
      <c r="EH813" s="49"/>
      <c r="EI813" s="49"/>
      <c r="EJ813" s="49"/>
      <c r="EK813" s="49"/>
      <c r="EL813" s="49"/>
      <c r="EM813" s="49"/>
      <c r="EN813" s="49"/>
      <c r="EO813" s="49"/>
      <c r="EP813" s="49"/>
      <c r="EQ813" s="49"/>
      <c r="ER813" s="49"/>
      <c r="ES813" s="49"/>
      <c r="ET813" s="49"/>
      <c r="EU813" s="49"/>
      <c r="EV813" s="49"/>
      <c r="EW813" s="49"/>
      <c r="EX813" s="49"/>
      <c r="EY813" s="49"/>
      <c r="EZ813" s="49"/>
      <c r="FA813" s="49"/>
      <c r="FB813" s="49"/>
      <c r="FC813" s="49"/>
      <c r="FD813" s="49"/>
      <c r="FE813" s="49"/>
      <c r="FF813" s="49"/>
      <c r="FG813" s="49"/>
      <c r="FH813" s="49"/>
    </row>
    <row r="814" spans="1:164" s="79" customFormat="1" ht="12.75">
      <c r="A814" s="8">
        <v>99540</v>
      </c>
      <c r="B814" s="5" t="s">
        <v>2120</v>
      </c>
      <c r="C814" s="5"/>
      <c r="D814" s="10" t="s">
        <v>532</v>
      </c>
      <c r="E814" s="10">
        <v>1</v>
      </c>
      <c r="F814" s="12" t="s">
        <v>493</v>
      </c>
      <c r="G814" s="12" t="s">
        <v>493</v>
      </c>
      <c r="H814" s="12" t="s">
        <v>493</v>
      </c>
      <c r="I814" s="12" t="s">
        <v>493</v>
      </c>
      <c r="J814" s="115" t="s">
        <v>686</v>
      </c>
      <c r="K814" s="162" t="e">
        <f>J814*0.58</f>
        <v>#VALUE!</v>
      </c>
      <c r="L814" s="109"/>
      <c r="M814" s="115"/>
      <c r="N814" s="115"/>
      <c r="O814" s="115"/>
      <c r="P814" s="115"/>
      <c r="Q814" s="106"/>
      <c r="R814" s="115"/>
      <c r="S814" s="115"/>
      <c r="T814" s="115"/>
      <c r="U814" s="49"/>
      <c r="V814" s="49"/>
      <c r="W814" s="49"/>
      <c r="X814" s="49"/>
      <c r="Y814" s="49"/>
      <c r="Z814" s="49"/>
      <c r="AA814" s="49"/>
      <c r="AB814" s="49"/>
      <c r="AC814" s="49"/>
      <c r="AD814" s="49"/>
      <c r="AE814" s="49"/>
      <c r="AF814" s="49"/>
      <c r="AG814" s="49"/>
      <c r="AH814" s="49"/>
      <c r="AI814" s="49"/>
      <c r="AJ814" s="49"/>
      <c r="AK814" s="49"/>
      <c r="AL814" s="49"/>
      <c r="AM814" s="49"/>
      <c r="AN814" s="49"/>
      <c r="AO814" s="49"/>
      <c r="AP814" s="49"/>
      <c r="AQ814" s="49"/>
      <c r="AR814" s="49"/>
      <c r="AS814" s="49"/>
      <c r="AT814" s="49"/>
      <c r="AU814" s="49"/>
      <c r="AV814" s="49"/>
      <c r="AW814" s="49"/>
      <c r="AX814" s="49"/>
      <c r="AY814" s="49"/>
      <c r="AZ814" s="49"/>
      <c r="BA814" s="49"/>
      <c r="BB814" s="49"/>
      <c r="BC814" s="49"/>
      <c r="BD814" s="49"/>
      <c r="BE814" s="49"/>
      <c r="BF814" s="49"/>
      <c r="BG814" s="49"/>
      <c r="BH814" s="49"/>
      <c r="BI814" s="49"/>
      <c r="BJ814" s="49"/>
      <c r="BK814" s="49"/>
      <c r="BL814" s="49"/>
      <c r="BM814" s="49"/>
      <c r="BN814" s="49"/>
      <c r="BO814" s="49"/>
      <c r="BP814" s="49"/>
      <c r="BQ814" s="49"/>
      <c r="BR814" s="49"/>
      <c r="BS814" s="49"/>
      <c r="BT814" s="49"/>
      <c r="BU814" s="49"/>
      <c r="BV814" s="49"/>
      <c r="BW814" s="49"/>
      <c r="BX814" s="49"/>
      <c r="BY814" s="49"/>
      <c r="BZ814" s="49"/>
      <c r="CA814" s="49"/>
      <c r="CB814" s="49"/>
      <c r="CC814" s="49"/>
      <c r="CD814" s="49"/>
      <c r="CE814" s="49"/>
      <c r="CF814" s="49"/>
      <c r="CG814" s="49"/>
      <c r="CH814" s="49"/>
      <c r="CI814" s="49"/>
      <c r="CJ814" s="49"/>
      <c r="CK814" s="49"/>
      <c r="CL814" s="49"/>
      <c r="CM814" s="49"/>
      <c r="CN814" s="49"/>
      <c r="CO814" s="49"/>
      <c r="CP814" s="49"/>
      <c r="CQ814" s="49"/>
      <c r="CR814" s="49"/>
      <c r="CS814" s="49"/>
      <c r="CT814" s="49"/>
      <c r="CU814" s="49"/>
      <c r="CV814" s="49"/>
      <c r="CW814" s="49"/>
      <c r="CX814" s="49"/>
      <c r="CY814" s="49"/>
      <c r="CZ814" s="49"/>
      <c r="DA814" s="49"/>
      <c r="DB814" s="49"/>
      <c r="DC814" s="49"/>
      <c r="DD814" s="49"/>
      <c r="DE814" s="49"/>
      <c r="DF814" s="49"/>
      <c r="DG814" s="49"/>
      <c r="DH814" s="49"/>
      <c r="DI814" s="49"/>
      <c r="DJ814" s="49"/>
      <c r="DK814" s="49"/>
      <c r="DL814" s="49"/>
      <c r="DM814" s="49"/>
      <c r="DN814" s="49"/>
      <c r="DO814" s="49"/>
      <c r="DP814" s="49"/>
      <c r="DQ814" s="49"/>
      <c r="DR814" s="49"/>
      <c r="DS814" s="49"/>
      <c r="DT814" s="49"/>
      <c r="DU814" s="49"/>
      <c r="DV814" s="49"/>
      <c r="DW814" s="49"/>
      <c r="DX814" s="49"/>
      <c r="DY814" s="49"/>
      <c r="DZ814" s="49"/>
      <c r="EA814" s="49"/>
      <c r="EB814" s="49"/>
      <c r="EC814" s="49"/>
      <c r="ED814" s="49"/>
      <c r="EE814" s="49"/>
      <c r="EF814" s="49"/>
      <c r="EG814" s="49"/>
      <c r="EH814" s="49"/>
      <c r="EI814" s="49"/>
      <c r="EJ814" s="49"/>
      <c r="EK814" s="49"/>
      <c r="EL814" s="49"/>
      <c r="EM814" s="49"/>
      <c r="EN814" s="49"/>
      <c r="EO814" s="49"/>
      <c r="EP814" s="49"/>
      <c r="EQ814" s="49"/>
      <c r="ER814" s="49"/>
      <c r="ES814" s="49"/>
      <c r="ET814" s="49"/>
      <c r="EU814" s="49"/>
      <c r="EV814" s="49"/>
      <c r="EW814" s="49"/>
      <c r="EX814" s="49"/>
      <c r="EY814" s="49"/>
      <c r="EZ814" s="49"/>
      <c r="FA814" s="49"/>
      <c r="FB814" s="49"/>
      <c r="FC814" s="49"/>
      <c r="FD814" s="49"/>
      <c r="FE814" s="49"/>
      <c r="FF814" s="49"/>
      <c r="FG814" s="49"/>
      <c r="FH814" s="49"/>
    </row>
    <row r="815" spans="1:164" s="79" customFormat="1" ht="12.75">
      <c r="A815" s="8">
        <v>99542</v>
      </c>
      <c r="B815" s="5" t="s">
        <v>2148</v>
      </c>
      <c r="C815" s="5"/>
      <c r="D815" s="10" t="s">
        <v>532</v>
      </c>
      <c r="E815" s="10">
        <v>1</v>
      </c>
      <c r="F815" s="12" t="s">
        <v>493</v>
      </c>
      <c r="G815" s="12" t="s">
        <v>493</v>
      </c>
      <c r="H815" s="12" t="s">
        <v>493</v>
      </c>
      <c r="I815" s="12" t="s">
        <v>493</v>
      </c>
      <c r="J815" s="115" t="s">
        <v>686</v>
      </c>
      <c r="K815" s="162" t="e">
        <f>J815*0.58</f>
        <v>#VALUE!</v>
      </c>
      <c r="L815" s="109"/>
      <c r="M815" s="115"/>
      <c r="N815" s="115"/>
      <c r="O815" s="115"/>
      <c r="P815" s="115"/>
      <c r="Q815" s="106"/>
      <c r="R815" s="115"/>
      <c r="S815" s="115"/>
      <c r="T815" s="115"/>
      <c r="U815" s="49"/>
      <c r="V815" s="49"/>
      <c r="W815" s="49"/>
      <c r="X815" s="49"/>
      <c r="Y815" s="49"/>
      <c r="Z815" s="49"/>
      <c r="AA815" s="49"/>
      <c r="AB815" s="49"/>
      <c r="AC815" s="49"/>
      <c r="AD815" s="49"/>
      <c r="AE815" s="49"/>
      <c r="AF815" s="49"/>
      <c r="AG815" s="49"/>
      <c r="AH815" s="49"/>
      <c r="AI815" s="49"/>
      <c r="AJ815" s="49"/>
      <c r="AK815" s="49"/>
      <c r="AL815" s="49"/>
      <c r="AM815" s="49"/>
      <c r="AN815" s="49"/>
      <c r="AO815" s="49"/>
      <c r="AP815" s="49"/>
      <c r="AQ815" s="49"/>
      <c r="AR815" s="49"/>
      <c r="AS815" s="49"/>
      <c r="AT815" s="49"/>
      <c r="AU815" s="49"/>
      <c r="AV815" s="49"/>
      <c r="AW815" s="49"/>
      <c r="AX815" s="49"/>
      <c r="AY815" s="49"/>
      <c r="AZ815" s="49"/>
      <c r="BA815" s="49"/>
      <c r="BB815" s="49"/>
      <c r="BC815" s="49"/>
      <c r="BD815" s="49"/>
      <c r="BE815" s="49"/>
      <c r="BF815" s="49"/>
      <c r="BG815" s="49"/>
      <c r="BH815" s="49"/>
      <c r="BI815" s="49"/>
      <c r="BJ815" s="49"/>
      <c r="BK815" s="49"/>
      <c r="BL815" s="49"/>
      <c r="BM815" s="49"/>
      <c r="BN815" s="49"/>
      <c r="BO815" s="49"/>
      <c r="BP815" s="49"/>
      <c r="BQ815" s="49"/>
      <c r="BR815" s="49"/>
      <c r="BS815" s="49"/>
      <c r="BT815" s="49"/>
      <c r="BU815" s="49"/>
      <c r="BV815" s="49"/>
      <c r="BW815" s="49"/>
      <c r="BX815" s="49"/>
      <c r="BY815" s="49"/>
      <c r="BZ815" s="49"/>
      <c r="CA815" s="49"/>
      <c r="CB815" s="49"/>
      <c r="CC815" s="49"/>
      <c r="CD815" s="49"/>
      <c r="CE815" s="49"/>
      <c r="CF815" s="49"/>
      <c r="CG815" s="49"/>
      <c r="CH815" s="49"/>
      <c r="CI815" s="49"/>
      <c r="CJ815" s="49"/>
      <c r="CK815" s="49"/>
      <c r="CL815" s="49"/>
      <c r="CM815" s="49"/>
      <c r="CN815" s="49"/>
      <c r="CO815" s="49"/>
      <c r="CP815" s="49"/>
      <c r="CQ815" s="49"/>
      <c r="CR815" s="49"/>
      <c r="CS815" s="49"/>
      <c r="CT815" s="49"/>
      <c r="CU815" s="49"/>
      <c r="CV815" s="49"/>
      <c r="CW815" s="49"/>
      <c r="CX815" s="49"/>
      <c r="CY815" s="49"/>
      <c r="CZ815" s="49"/>
      <c r="DA815" s="49"/>
      <c r="DB815" s="49"/>
      <c r="DC815" s="49"/>
      <c r="DD815" s="49"/>
      <c r="DE815" s="49"/>
      <c r="DF815" s="49"/>
      <c r="DG815" s="49"/>
      <c r="DH815" s="49"/>
      <c r="DI815" s="49"/>
      <c r="DJ815" s="49"/>
      <c r="DK815" s="49"/>
      <c r="DL815" s="49"/>
      <c r="DM815" s="49"/>
      <c r="DN815" s="49"/>
      <c r="DO815" s="49"/>
      <c r="DP815" s="49"/>
      <c r="DQ815" s="49"/>
      <c r="DR815" s="49"/>
      <c r="DS815" s="49"/>
      <c r="DT815" s="49"/>
      <c r="DU815" s="49"/>
      <c r="DV815" s="49"/>
      <c r="DW815" s="49"/>
      <c r="DX815" s="49"/>
      <c r="DY815" s="49"/>
      <c r="DZ815" s="49"/>
      <c r="EA815" s="49"/>
      <c r="EB815" s="49"/>
      <c r="EC815" s="49"/>
      <c r="ED815" s="49"/>
      <c r="EE815" s="49"/>
      <c r="EF815" s="49"/>
      <c r="EG815" s="49"/>
      <c r="EH815" s="49"/>
      <c r="EI815" s="49"/>
      <c r="EJ815" s="49"/>
      <c r="EK815" s="49"/>
      <c r="EL815" s="49"/>
      <c r="EM815" s="49"/>
      <c r="EN815" s="49"/>
      <c r="EO815" s="49"/>
      <c r="EP815" s="49"/>
      <c r="EQ815" s="49"/>
      <c r="ER815" s="49"/>
      <c r="ES815" s="49"/>
      <c r="ET815" s="49"/>
      <c r="EU815" s="49"/>
      <c r="EV815" s="49"/>
      <c r="EW815" s="49"/>
      <c r="EX815" s="49"/>
      <c r="EY815" s="49"/>
      <c r="EZ815" s="49"/>
      <c r="FA815" s="49"/>
      <c r="FB815" s="49"/>
      <c r="FC815" s="49"/>
      <c r="FD815" s="49"/>
      <c r="FE815" s="49"/>
      <c r="FF815" s="49"/>
      <c r="FG815" s="49"/>
      <c r="FH815" s="49"/>
    </row>
    <row r="816" spans="1:164" s="79" customFormat="1" ht="12.75">
      <c r="A816" s="8">
        <v>99546</v>
      </c>
      <c r="B816" s="5" t="s">
        <v>2254</v>
      </c>
      <c r="C816" s="5"/>
      <c r="D816" s="10" t="s">
        <v>532</v>
      </c>
      <c r="E816" s="10">
        <v>1</v>
      </c>
      <c r="F816" s="12" t="s">
        <v>493</v>
      </c>
      <c r="G816" s="12" t="s">
        <v>493</v>
      </c>
      <c r="H816" s="12" t="s">
        <v>493</v>
      </c>
      <c r="I816" s="12" t="s">
        <v>493</v>
      </c>
      <c r="J816" s="115" t="s">
        <v>686</v>
      </c>
      <c r="K816" s="162" t="e">
        <f>J816*0.58</f>
        <v>#VALUE!</v>
      </c>
      <c r="L816" s="109"/>
      <c r="M816" s="115"/>
      <c r="N816" s="115"/>
      <c r="O816" s="115"/>
      <c r="P816" s="115"/>
      <c r="Q816" s="106"/>
      <c r="R816" s="115"/>
      <c r="S816" s="115"/>
      <c r="T816" s="115"/>
      <c r="U816" s="49"/>
      <c r="V816" s="49"/>
      <c r="W816" s="49"/>
      <c r="X816" s="49"/>
      <c r="Y816" s="49"/>
      <c r="Z816" s="49"/>
      <c r="AA816" s="49"/>
      <c r="AB816" s="49"/>
      <c r="AC816" s="49"/>
      <c r="AD816" s="49"/>
      <c r="AE816" s="49"/>
      <c r="AF816" s="49"/>
      <c r="AG816" s="49"/>
      <c r="AH816" s="49"/>
      <c r="AI816" s="49"/>
      <c r="AJ816" s="49"/>
      <c r="AK816" s="49"/>
      <c r="AL816" s="49"/>
      <c r="AM816" s="49"/>
      <c r="AN816" s="49"/>
      <c r="AO816" s="49"/>
      <c r="AP816" s="49"/>
      <c r="AQ816" s="49"/>
      <c r="AR816" s="49"/>
      <c r="AS816" s="49"/>
      <c r="AT816" s="49"/>
      <c r="AU816" s="49"/>
      <c r="AV816" s="49"/>
      <c r="AW816" s="49"/>
      <c r="AX816" s="49"/>
      <c r="AY816" s="49"/>
      <c r="AZ816" s="49"/>
      <c r="BA816" s="49"/>
      <c r="BB816" s="49"/>
      <c r="BC816" s="49"/>
      <c r="BD816" s="49"/>
      <c r="BE816" s="49"/>
      <c r="BF816" s="49"/>
      <c r="BG816" s="49"/>
      <c r="BH816" s="49"/>
      <c r="BI816" s="49"/>
      <c r="BJ816" s="49"/>
      <c r="BK816" s="49"/>
      <c r="BL816" s="49"/>
      <c r="BM816" s="49"/>
      <c r="BN816" s="49"/>
      <c r="BO816" s="49"/>
      <c r="BP816" s="49"/>
      <c r="BQ816" s="49"/>
      <c r="BR816" s="49"/>
      <c r="BS816" s="49"/>
      <c r="BT816" s="49"/>
      <c r="BU816" s="49"/>
      <c r="BV816" s="49"/>
      <c r="BW816" s="49"/>
      <c r="BX816" s="49"/>
      <c r="BY816" s="49"/>
      <c r="BZ816" s="49"/>
      <c r="CA816" s="49"/>
      <c r="CB816" s="49"/>
      <c r="CC816" s="49"/>
      <c r="CD816" s="49"/>
      <c r="CE816" s="49"/>
      <c r="CF816" s="49"/>
      <c r="CG816" s="49"/>
      <c r="CH816" s="49"/>
      <c r="CI816" s="49"/>
      <c r="CJ816" s="49"/>
      <c r="CK816" s="49"/>
      <c r="CL816" s="49"/>
      <c r="CM816" s="49"/>
      <c r="CN816" s="49"/>
      <c r="CO816" s="49"/>
      <c r="CP816" s="49"/>
      <c r="CQ816" s="49"/>
      <c r="CR816" s="49"/>
      <c r="CS816" s="49"/>
      <c r="CT816" s="49"/>
      <c r="CU816" s="49"/>
      <c r="CV816" s="49"/>
      <c r="CW816" s="49"/>
      <c r="CX816" s="49"/>
      <c r="CY816" s="49"/>
      <c r="CZ816" s="49"/>
      <c r="DA816" s="49"/>
      <c r="DB816" s="49"/>
      <c r="DC816" s="49"/>
      <c r="DD816" s="49"/>
      <c r="DE816" s="49"/>
      <c r="DF816" s="49"/>
      <c r="DG816" s="49"/>
      <c r="DH816" s="49"/>
      <c r="DI816" s="49"/>
      <c r="DJ816" s="49"/>
      <c r="DK816" s="49"/>
      <c r="DL816" s="49"/>
      <c r="DM816" s="49"/>
      <c r="DN816" s="49"/>
      <c r="DO816" s="49"/>
      <c r="DP816" s="49"/>
      <c r="DQ816" s="49"/>
      <c r="DR816" s="49"/>
      <c r="DS816" s="49"/>
      <c r="DT816" s="49"/>
      <c r="DU816" s="49"/>
      <c r="DV816" s="49"/>
      <c r="DW816" s="49"/>
      <c r="DX816" s="49"/>
      <c r="DY816" s="49"/>
      <c r="DZ816" s="49"/>
      <c r="EA816" s="49"/>
      <c r="EB816" s="49"/>
      <c r="EC816" s="49"/>
      <c r="ED816" s="49"/>
      <c r="EE816" s="49"/>
      <c r="EF816" s="49"/>
      <c r="EG816" s="49"/>
      <c r="EH816" s="49"/>
      <c r="EI816" s="49"/>
      <c r="EJ816" s="49"/>
      <c r="EK816" s="49"/>
      <c r="EL816" s="49"/>
      <c r="EM816" s="49"/>
      <c r="EN816" s="49"/>
      <c r="EO816" s="49"/>
      <c r="EP816" s="49"/>
      <c r="EQ816" s="49"/>
      <c r="ER816" s="49"/>
      <c r="ES816" s="49"/>
      <c r="ET816" s="49"/>
      <c r="EU816" s="49"/>
      <c r="EV816" s="49"/>
      <c r="EW816" s="49"/>
      <c r="EX816" s="49"/>
      <c r="EY816" s="49"/>
      <c r="EZ816" s="49"/>
      <c r="FA816" s="49"/>
      <c r="FB816" s="49"/>
      <c r="FC816" s="49"/>
      <c r="FD816" s="49"/>
      <c r="FE816" s="49"/>
      <c r="FF816" s="49"/>
      <c r="FG816" s="49"/>
      <c r="FH816" s="49"/>
    </row>
    <row r="817" spans="1:20" ht="12.75">
      <c r="A817" s="9" t="s">
        <v>502</v>
      </c>
      <c r="B817" s="25"/>
      <c r="C817" s="44"/>
      <c r="D817" s="10"/>
      <c r="E817" s="10"/>
      <c r="F817" s="12"/>
      <c r="G817" s="12"/>
      <c r="H817" s="12"/>
      <c r="I817" s="12"/>
      <c r="J817" s="109"/>
      <c r="K817" s="162">
        <f>J817*0.58</f>
        <v>0</v>
      </c>
      <c r="O817" s="106"/>
      <c r="P817" s="106"/>
      <c r="Q817" s="106"/>
    </row>
    <row r="818" spans="1:20" ht="12.75">
      <c r="A818" s="8">
        <v>14030</v>
      </c>
      <c r="B818" s="15" t="s">
        <v>1565</v>
      </c>
      <c r="C818" s="155"/>
      <c r="D818" s="10" t="s">
        <v>532</v>
      </c>
      <c r="E818" s="10">
        <v>1</v>
      </c>
      <c r="F818" s="12" t="s">
        <v>493</v>
      </c>
      <c r="G818" s="12" t="s">
        <v>493</v>
      </c>
      <c r="H818" s="118" t="s">
        <v>493</v>
      </c>
      <c r="I818" s="11" t="s">
        <v>2</v>
      </c>
      <c r="J818" s="109">
        <v>26.02</v>
      </c>
      <c r="K818" s="162">
        <f>J818*0.58</f>
        <v>15.091599999999998</v>
      </c>
      <c r="O818" s="106"/>
      <c r="P818" s="106"/>
      <c r="Q818" s="106"/>
    </row>
    <row r="819" spans="1:20" ht="12.75">
      <c r="A819" s="8">
        <v>14055</v>
      </c>
      <c r="B819" s="15" t="s">
        <v>529</v>
      </c>
      <c r="C819" s="155"/>
      <c r="D819" s="10" t="s">
        <v>532</v>
      </c>
      <c r="E819" s="10">
        <v>1</v>
      </c>
      <c r="F819" s="12" t="s">
        <v>493</v>
      </c>
      <c r="G819" s="12" t="s">
        <v>493</v>
      </c>
      <c r="H819" s="118" t="s">
        <v>493</v>
      </c>
      <c r="I819" s="10" t="s">
        <v>3</v>
      </c>
      <c r="J819" s="109">
        <v>38.43</v>
      </c>
      <c r="K819" s="162">
        <f>J819*0.58</f>
        <v>22.289399999999997</v>
      </c>
      <c r="O819" s="106"/>
      <c r="P819" s="106"/>
      <c r="Q819" s="106"/>
    </row>
    <row r="820" spans="1:20" ht="12.75">
      <c r="A820" s="8">
        <v>14057</v>
      </c>
      <c r="B820" s="15" t="s">
        <v>118</v>
      </c>
      <c r="C820" s="155"/>
      <c r="D820" s="10" t="s">
        <v>532</v>
      </c>
      <c r="E820" s="10">
        <v>1</v>
      </c>
      <c r="F820" s="12" t="s">
        <v>493</v>
      </c>
      <c r="G820" s="12" t="s">
        <v>493</v>
      </c>
      <c r="H820" s="118" t="s">
        <v>493</v>
      </c>
      <c r="I820" s="10" t="s">
        <v>119</v>
      </c>
      <c r="J820" s="109">
        <v>36.1</v>
      </c>
      <c r="K820" s="162">
        <f>J820*0.58</f>
        <v>20.937999999999999</v>
      </c>
      <c r="O820" s="106"/>
      <c r="P820" s="106"/>
      <c r="Q820" s="106"/>
    </row>
    <row r="821" spans="1:20" ht="12.75">
      <c r="A821" s="8">
        <v>14059</v>
      </c>
      <c r="B821" s="15" t="s">
        <v>408</v>
      </c>
      <c r="C821" s="155"/>
      <c r="D821" s="10" t="s">
        <v>532</v>
      </c>
      <c r="E821" s="10">
        <v>1</v>
      </c>
      <c r="F821" s="12" t="s">
        <v>493</v>
      </c>
      <c r="G821" s="12" t="s">
        <v>493</v>
      </c>
      <c r="H821" s="118" t="s">
        <v>493</v>
      </c>
      <c r="I821" s="10" t="s">
        <v>4</v>
      </c>
      <c r="J821" s="109">
        <v>12.4</v>
      </c>
      <c r="K821" s="162">
        <f>J821*0.58</f>
        <v>7.1919999999999993</v>
      </c>
      <c r="O821" s="106"/>
      <c r="P821" s="106"/>
      <c r="Q821" s="106"/>
    </row>
    <row r="822" spans="1:20" ht="12.75">
      <c r="A822" s="8">
        <v>14112</v>
      </c>
      <c r="B822" s="15" t="s">
        <v>464</v>
      </c>
      <c r="C822" s="155"/>
      <c r="D822" s="10" t="s">
        <v>532</v>
      </c>
      <c r="E822" s="10">
        <v>1</v>
      </c>
      <c r="F822" s="12" t="s">
        <v>493</v>
      </c>
      <c r="G822" s="12" t="s">
        <v>493</v>
      </c>
      <c r="H822" s="118" t="s">
        <v>493</v>
      </c>
      <c r="I822" s="10" t="s">
        <v>465</v>
      </c>
      <c r="J822" s="109">
        <v>50.54</v>
      </c>
      <c r="K822" s="162">
        <f>J822*0.58</f>
        <v>29.313199999999998</v>
      </c>
      <c r="O822" s="106"/>
      <c r="P822" s="106"/>
      <c r="Q822" s="106"/>
    </row>
    <row r="823" spans="1:20" ht="12.75">
      <c r="A823" s="8">
        <v>14113</v>
      </c>
      <c r="B823" s="15" t="s">
        <v>466</v>
      </c>
      <c r="C823" s="155"/>
      <c r="D823" s="10" t="s">
        <v>532</v>
      </c>
      <c r="E823" s="10">
        <v>1</v>
      </c>
      <c r="F823" s="12" t="s">
        <v>493</v>
      </c>
      <c r="G823" s="12" t="s">
        <v>493</v>
      </c>
      <c r="H823" s="118" t="s">
        <v>493</v>
      </c>
      <c r="I823" s="10" t="s">
        <v>467</v>
      </c>
      <c r="J823" s="109">
        <v>47.19</v>
      </c>
      <c r="K823" s="162">
        <f>J823*0.58</f>
        <v>27.370199999999997</v>
      </c>
      <c r="O823" s="106"/>
      <c r="P823" s="106"/>
      <c r="Q823" s="106"/>
    </row>
    <row r="824" spans="1:20" ht="12.75">
      <c r="A824" s="8">
        <v>14135</v>
      </c>
      <c r="B824" s="5" t="s">
        <v>820</v>
      </c>
      <c r="C824" s="156"/>
      <c r="D824" s="10" t="s">
        <v>532</v>
      </c>
      <c r="E824" s="10">
        <v>1</v>
      </c>
      <c r="F824" s="12" t="s">
        <v>493</v>
      </c>
      <c r="G824" s="12" t="s">
        <v>493</v>
      </c>
      <c r="H824" s="118" t="s">
        <v>493</v>
      </c>
      <c r="I824" s="10" t="s">
        <v>253</v>
      </c>
      <c r="J824" s="109">
        <v>33.090000000000003</v>
      </c>
      <c r="K824" s="162">
        <f>J824*0.58</f>
        <v>19.1922</v>
      </c>
      <c r="O824" s="106"/>
      <c r="P824" s="106"/>
      <c r="Q824" s="106"/>
    </row>
    <row r="825" spans="1:20" ht="12.75">
      <c r="A825" s="8">
        <v>14136</v>
      </c>
      <c r="B825" s="15" t="s">
        <v>358</v>
      </c>
      <c r="C825" s="155"/>
      <c r="D825" s="10" t="s">
        <v>532</v>
      </c>
      <c r="E825" s="10">
        <v>1</v>
      </c>
      <c r="F825" s="12" t="s">
        <v>493</v>
      </c>
      <c r="G825" s="12" t="s">
        <v>493</v>
      </c>
      <c r="H825" s="118" t="s">
        <v>493</v>
      </c>
      <c r="I825" s="10" t="s">
        <v>488</v>
      </c>
      <c r="J825" s="109">
        <v>42.12</v>
      </c>
      <c r="K825" s="162">
        <f>J825*0.58</f>
        <v>24.429599999999997</v>
      </c>
      <c r="O825" s="106"/>
      <c r="P825" s="106"/>
      <c r="Q825" s="106"/>
    </row>
    <row r="826" spans="1:20" ht="12.75">
      <c r="A826" s="8">
        <v>14137</v>
      </c>
      <c r="B826" s="5" t="s">
        <v>645</v>
      </c>
      <c r="C826" s="5"/>
      <c r="D826" s="10" t="s">
        <v>532</v>
      </c>
      <c r="E826" s="10">
        <v>1</v>
      </c>
      <c r="F826" s="12" t="s">
        <v>493</v>
      </c>
      <c r="G826" s="12" t="s">
        <v>493</v>
      </c>
      <c r="H826" s="118" t="s">
        <v>493</v>
      </c>
      <c r="I826" s="10" t="s">
        <v>646</v>
      </c>
      <c r="J826" s="109">
        <v>66.19</v>
      </c>
      <c r="K826" s="162">
        <f>J826*0.58</f>
        <v>38.390199999999993</v>
      </c>
      <c r="O826" s="106"/>
      <c r="P826" s="106"/>
      <c r="Q826" s="106"/>
    </row>
    <row r="827" spans="1:20" ht="12.75">
      <c r="A827" s="8">
        <v>14138</v>
      </c>
      <c r="B827" s="5" t="s">
        <v>1564</v>
      </c>
      <c r="C827" s="5"/>
      <c r="D827" s="10" t="s">
        <v>532</v>
      </c>
      <c r="E827" s="10">
        <v>1</v>
      </c>
      <c r="F827" s="12" t="s">
        <v>493</v>
      </c>
      <c r="G827" s="12" t="s">
        <v>493</v>
      </c>
      <c r="H827" s="118" t="s">
        <v>493</v>
      </c>
      <c r="I827" s="10" t="s">
        <v>647</v>
      </c>
      <c r="J827" s="109">
        <v>6.02</v>
      </c>
      <c r="K827" s="162">
        <f>J827*0.58</f>
        <v>3.4915999999999996</v>
      </c>
      <c r="O827" s="106"/>
      <c r="P827" s="106"/>
      <c r="Q827" s="106"/>
    </row>
    <row r="828" spans="1:20" ht="12.75">
      <c r="A828" s="8">
        <v>14139</v>
      </c>
      <c r="B828" s="5" t="s">
        <v>636</v>
      </c>
      <c r="C828" s="5"/>
      <c r="D828" s="10" t="s">
        <v>532</v>
      </c>
      <c r="E828" s="10">
        <v>1</v>
      </c>
      <c r="F828" s="12" t="s">
        <v>493</v>
      </c>
      <c r="G828" s="12" t="s">
        <v>493</v>
      </c>
      <c r="H828" s="118" t="s">
        <v>493</v>
      </c>
      <c r="I828" s="10" t="s">
        <v>750</v>
      </c>
      <c r="J828" s="109">
        <v>31.29</v>
      </c>
      <c r="K828" s="162">
        <f>J828*0.58</f>
        <v>18.148199999999999</v>
      </c>
      <c r="O828" s="106"/>
      <c r="P828" s="106"/>
      <c r="Q828" s="106"/>
    </row>
    <row r="829" spans="1:20" ht="12.75">
      <c r="A829" s="8">
        <v>14155</v>
      </c>
      <c r="B829" s="5" t="s">
        <v>774</v>
      </c>
      <c r="C829" s="156"/>
      <c r="D829" s="10" t="s">
        <v>532</v>
      </c>
      <c r="E829" s="10">
        <v>1</v>
      </c>
      <c r="F829" s="12" t="s">
        <v>493</v>
      </c>
      <c r="G829" s="12" t="s">
        <v>493</v>
      </c>
      <c r="H829" s="118" t="s">
        <v>493</v>
      </c>
      <c r="I829" s="10" t="s">
        <v>775</v>
      </c>
      <c r="J829" s="109">
        <v>33.090000000000003</v>
      </c>
      <c r="K829" s="162">
        <f>J829*0.58</f>
        <v>19.1922</v>
      </c>
      <c r="O829" s="106"/>
      <c r="P829" s="106"/>
      <c r="Q829" s="106"/>
    </row>
    <row r="830" spans="1:20" s="5" customFormat="1" ht="12.75">
      <c r="A830" s="8">
        <v>14303</v>
      </c>
      <c r="B830" s="5" t="s">
        <v>1971</v>
      </c>
      <c r="D830" s="10" t="s">
        <v>532</v>
      </c>
      <c r="E830" s="10">
        <v>1</v>
      </c>
      <c r="F830" s="12" t="s">
        <v>493</v>
      </c>
      <c r="G830" s="118" t="s">
        <v>493</v>
      </c>
      <c r="H830" s="139" t="s">
        <v>493</v>
      </c>
      <c r="I830" s="10" t="s">
        <v>1972</v>
      </c>
      <c r="J830" s="109">
        <v>11.24</v>
      </c>
      <c r="K830" s="162">
        <f>J830*0.58</f>
        <v>6.5191999999999997</v>
      </c>
      <c r="L830" s="109"/>
      <c r="M830" s="109"/>
      <c r="N830" s="109"/>
      <c r="O830" s="106"/>
      <c r="P830" s="106"/>
      <c r="Q830" s="106"/>
      <c r="R830" s="109"/>
      <c r="S830" s="109"/>
      <c r="T830" s="109"/>
    </row>
    <row r="831" spans="1:20" s="5" customFormat="1" ht="12.75">
      <c r="A831" s="8">
        <v>14304</v>
      </c>
      <c r="B831" s="5" t="s">
        <v>1973</v>
      </c>
      <c r="D831" s="10" t="s">
        <v>532</v>
      </c>
      <c r="E831" s="10">
        <v>1</v>
      </c>
      <c r="F831" s="12" t="s">
        <v>493</v>
      </c>
      <c r="G831" s="118" t="s">
        <v>493</v>
      </c>
      <c r="H831" s="139" t="s">
        <v>493</v>
      </c>
      <c r="I831" s="10" t="s">
        <v>1974</v>
      </c>
      <c r="J831" s="109">
        <v>22.47</v>
      </c>
      <c r="K831" s="162">
        <f>J831*0.58</f>
        <v>13.032599999999999</v>
      </c>
      <c r="L831" s="109"/>
      <c r="M831" s="109"/>
      <c r="N831" s="109"/>
      <c r="O831" s="106"/>
      <c r="P831" s="106"/>
      <c r="Q831" s="106"/>
      <c r="R831" s="109"/>
      <c r="S831" s="109"/>
      <c r="T831" s="109"/>
    </row>
    <row r="832" spans="1:20" s="5" customFormat="1" ht="12.75">
      <c r="A832" s="8">
        <v>14305</v>
      </c>
      <c r="B832" s="5" t="s">
        <v>1975</v>
      </c>
      <c r="D832" s="10" t="s">
        <v>532</v>
      </c>
      <c r="E832" s="10">
        <v>1</v>
      </c>
      <c r="F832" s="12" t="s">
        <v>493</v>
      </c>
      <c r="G832" s="118" t="s">
        <v>493</v>
      </c>
      <c r="H832" s="139" t="s">
        <v>493</v>
      </c>
      <c r="I832" s="10" t="s">
        <v>1976</v>
      </c>
      <c r="J832" s="109">
        <v>28.09</v>
      </c>
      <c r="K832" s="162">
        <f>J832*0.58</f>
        <v>16.292199999999998</v>
      </c>
      <c r="L832" s="109"/>
      <c r="M832" s="109"/>
      <c r="N832" s="109"/>
      <c r="O832" s="106"/>
      <c r="P832" s="106"/>
      <c r="Q832" s="106"/>
      <c r="R832" s="109"/>
      <c r="S832" s="109"/>
      <c r="T832" s="109"/>
    </row>
    <row r="833" spans="1:17" ht="12.75">
      <c r="A833" s="8">
        <v>14902</v>
      </c>
      <c r="B833" s="15" t="s">
        <v>120</v>
      </c>
      <c r="C833" s="155"/>
      <c r="D833" s="10" t="s">
        <v>532</v>
      </c>
      <c r="E833" s="10">
        <v>1</v>
      </c>
      <c r="F833" s="12" t="s">
        <v>493</v>
      </c>
      <c r="G833" s="12" t="s">
        <v>493</v>
      </c>
      <c r="H833" s="118" t="s">
        <v>493</v>
      </c>
      <c r="I833" s="10" t="s">
        <v>121</v>
      </c>
      <c r="J833" s="109">
        <v>15</v>
      </c>
      <c r="K833" s="162">
        <f>J833*0.58</f>
        <v>8.6999999999999993</v>
      </c>
      <c r="O833" s="106"/>
      <c r="P833" s="106"/>
      <c r="Q833" s="106"/>
    </row>
    <row r="834" spans="1:17" ht="12.75">
      <c r="A834" s="8">
        <v>20226</v>
      </c>
      <c r="B834" s="8" t="s">
        <v>1504</v>
      </c>
      <c r="C834" s="148"/>
      <c r="D834" s="10" t="s">
        <v>532</v>
      </c>
      <c r="E834" s="10">
        <v>1</v>
      </c>
      <c r="F834" s="12" t="s">
        <v>493</v>
      </c>
      <c r="G834" s="12" t="s">
        <v>493</v>
      </c>
      <c r="H834" s="139" t="s">
        <v>493</v>
      </c>
      <c r="I834" s="10" t="s">
        <v>1193</v>
      </c>
      <c r="J834" s="109">
        <v>25.96</v>
      </c>
      <c r="K834" s="162">
        <f>J834*0.58</f>
        <v>15.056799999999999</v>
      </c>
      <c r="O834" s="106"/>
      <c r="P834" s="106"/>
      <c r="Q834" s="106"/>
    </row>
    <row r="835" spans="1:17" ht="12.75">
      <c r="A835" s="8">
        <v>21400</v>
      </c>
      <c r="B835" s="8" t="s">
        <v>1309</v>
      </c>
      <c r="C835" s="8"/>
      <c r="D835" s="10" t="s">
        <v>532</v>
      </c>
      <c r="E835" s="10">
        <v>1</v>
      </c>
      <c r="F835" s="12" t="s">
        <v>493</v>
      </c>
      <c r="G835" s="12" t="s">
        <v>493</v>
      </c>
      <c r="H835" s="118" t="s">
        <v>493</v>
      </c>
      <c r="I835" s="10" t="s">
        <v>673</v>
      </c>
      <c r="J835" s="109">
        <v>446.29</v>
      </c>
      <c r="K835" s="162">
        <f>J835*0.58</f>
        <v>258.84820000000002</v>
      </c>
      <c r="O835" s="106"/>
      <c r="P835" s="106"/>
      <c r="Q835" s="106"/>
    </row>
    <row r="836" spans="1:17" ht="12.75">
      <c r="A836" s="8">
        <v>21401</v>
      </c>
      <c r="B836" s="8" t="s">
        <v>1310</v>
      </c>
      <c r="C836" s="8"/>
      <c r="D836" s="10" t="s">
        <v>532</v>
      </c>
      <c r="E836" s="10">
        <v>1</v>
      </c>
      <c r="F836" s="12" t="s">
        <v>493</v>
      </c>
      <c r="G836" s="12" t="s">
        <v>493</v>
      </c>
      <c r="H836" s="118" t="s">
        <v>493</v>
      </c>
      <c r="I836" s="10" t="s">
        <v>674</v>
      </c>
      <c r="J836" s="109">
        <v>428.6</v>
      </c>
      <c r="K836" s="162">
        <f>J836*0.58</f>
        <v>248.58799999999999</v>
      </c>
      <c r="O836" s="106"/>
      <c r="P836" s="106"/>
      <c r="Q836" s="106"/>
    </row>
    <row r="837" spans="1:17" ht="12.75">
      <c r="A837" s="8">
        <v>22047</v>
      </c>
      <c r="B837" s="8" t="s">
        <v>1311</v>
      </c>
      <c r="C837" s="8"/>
      <c r="D837" s="10" t="s">
        <v>532</v>
      </c>
      <c r="E837" s="10">
        <v>1</v>
      </c>
      <c r="F837" s="12" t="s">
        <v>493</v>
      </c>
      <c r="G837" s="12" t="s">
        <v>493</v>
      </c>
      <c r="H837" s="118" t="s">
        <v>493</v>
      </c>
      <c r="I837" s="10" t="s">
        <v>905</v>
      </c>
      <c r="J837" s="109">
        <v>30.68</v>
      </c>
      <c r="K837" s="162">
        <f>J837*0.58</f>
        <v>17.7944</v>
      </c>
      <c r="O837" s="106"/>
      <c r="P837" s="106"/>
      <c r="Q837" s="106"/>
    </row>
    <row r="838" spans="1:17" ht="12.75">
      <c r="A838" s="8">
        <v>22050</v>
      </c>
      <c r="B838" s="8" t="s">
        <v>626</v>
      </c>
      <c r="C838" s="8"/>
      <c r="D838" s="10" t="s">
        <v>532</v>
      </c>
      <c r="E838" s="10">
        <v>1</v>
      </c>
      <c r="F838" s="12" t="s">
        <v>493</v>
      </c>
      <c r="G838" s="12" t="s">
        <v>493</v>
      </c>
      <c r="H838" s="118" t="s">
        <v>493</v>
      </c>
      <c r="I838" s="10" t="s">
        <v>675</v>
      </c>
      <c r="J838" s="109">
        <v>17.36</v>
      </c>
      <c r="K838" s="162">
        <f>J838*0.58</f>
        <v>10.0688</v>
      </c>
      <c r="O838" s="106"/>
      <c r="P838" s="106"/>
      <c r="Q838" s="106"/>
    </row>
    <row r="839" spans="1:17" ht="12.75">
      <c r="A839" s="8">
        <v>22051</v>
      </c>
      <c r="B839" s="8" t="s">
        <v>627</v>
      </c>
      <c r="C839" s="8"/>
      <c r="D839" s="10" t="s">
        <v>532</v>
      </c>
      <c r="E839" s="10">
        <v>1</v>
      </c>
      <c r="F839" s="12" t="s">
        <v>493</v>
      </c>
      <c r="G839" s="12" t="s">
        <v>493</v>
      </c>
      <c r="H839" s="118" t="s">
        <v>493</v>
      </c>
      <c r="I839" s="10" t="s">
        <v>676</v>
      </c>
      <c r="J839" s="109">
        <v>17.36</v>
      </c>
      <c r="K839" s="162">
        <f>J839*0.58</f>
        <v>10.0688</v>
      </c>
      <c r="O839" s="106"/>
      <c r="P839" s="106"/>
      <c r="Q839" s="106"/>
    </row>
    <row r="840" spans="1:17" ht="12.75">
      <c r="A840" s="8">
        <v>22056</v>
      </c>
      <c r="B840" s="8" t="s">
        <v>140</v>
      </c>
      <c r="C840" s="5"/>
      <c r="D840" s="10" t="s">
        <v>532</v>
      </c>
      <c r="E840" s="10">
        <v>1</v>
      </c>
      <c r="F840" s="12" t="s">
        <v>493</v>
      </c>
      <c r="G840" s="12" t="s">
        <v>493</v>
      </c>
      <c r="H840" s="118" t="s">
        <v>493</v>
      </c>
      <c r="I840" s="10" t="s">
        <v>139</v>
      </c>
      <c r="J840" s="109">
        <v>24.78</v>
      </c>
      <c r="K840" s="162">
        <f>J840*0.58</f>
        <v>14.372399999999999</v>
      </c>
      <c r="O840" s="106"/>
      <c r="P840" s="106"/>
      <c r="Q840" s="106"/>
    </row>
    <row r="841" spans="1:17" ht="12.75">
      <c r="A841" s="8">
        <v>22058</v>
      </c>
      <c r="B841" s="8" t="s">
        <v>188</v>
      </c>
      <c r="C841" s="5"/>
      <c r="D841" s="10" t="s">
        <v>532</v>
      </c>
      <c r="E841" s="10">
        <v>1</v>
      </c>
      <c r="F841" s="12" t="s">
        <v>493</v>
      </c>
      <c r="G841" s="12" t="s">
        <v>493</v>
      </c>
      <c r="H841" s="118" t="s">
        <v>493</v>
      </c>
      <c r="I841" s="10" t="s">
        <v>189</v>
      </c>
      <c r="J841" s="109">
        <v>12.03</v>
      </c>
      <c r="K841" s="162">
        <f>J841*0.58</f>
        <v>6.9773999999999994</v>
      </c>
      <c r="O841" s="106"/>
      <c r="P841" s="106"/>
      <c r="Q841" s="106"/>
    </row>
    <row r="842" spans="1:17" ht="12.75">
      <c r="A842" s="8">
        <v>22060</v>
      </c>
      <c r="B842" s="8" t="s">
        <v>1024</v>
      </c>
      <c r="C842" s="5"/>
      <c r="D842" s="10" t="s">
        <v>532</v>
      </c>
      <c r="E842" s="10">
        <v>1</v>
      </c>
      <c r="F842" s="12" t="s">
        <v>493</v>
      </c>
      <c r="G842" s="12" t="s">
        <v>493</v>
      </c>
      <c r="H842" s="118" t="s">
        <v>493</v>
      </c>
      <c r="I842" s="10" t="s">
        <v>695</v>
      </c>
      <c r="J842" s="109">
        <v>36.1</v>
      </c>
      <c r="K842" s="162">
        <f>J842*0.58</f>
        <v>20.937999999999999</v>
      </c>
      <c r="O842" s="106"/>
      <c r="P842" s="106"/>
      <c r="Q842" s="106"/>
    </row>
    <row r="843" spans="1:17" ht="12.75">
      <c r="A843" s="8">
        <v>22069</v>
      </c>
      <c r="B843" s="5" t="s">
        <v>728</v>
      </c>
      <c r="C843" s="5"/>
      <c r="D843" s="10" t="s">
        <v>532</v>
      </c>
      <c r="E843" s="10">
        <v>1</v>
      </c>
      <c r="F843" s="12" t="s">
        <v>493</v>
      </c>
      <c r="G843" s="12" t="s">
        <v>493</v>
      </c>
      <c r="H843" s="118" t="s">
        <v>493</v>
      </c>
      <c r="I843" s="10" t="s">
        <v>729</v>
      </c>
      <c r="J843" s="109">
        <v>9.6199999999999992</v>
      </c>
      <c r="K843" s="162">
        <f>J843*0.58</f>
        <v>5.5795999999999992</v>
      </c>
      <c r="O843" s="106"/>
      <c r="P843" s="106"/>
      <c r="Q843" s="106"/>
    </row>
    <row r="844" spans="1:17" ht="12.75">
      <c r="A844" s="8">
        <v>22070</v>
      </c>
      <c r="B844" s="8" t="s">
        <v>1054</v>
      </c>
      <c r="C844" s="59"/>
      <c r="D844" s="10" t="s">
        <v>532</v>
      </c>
      <c r="E844" s="10">
        <v>1</v>
      </c>
      <c r="F844" s="12" t="s">
        <v>493</v>
      </c>
      <c r="G844" s="12" t="s">
        <v>493</v>
      </c>
      <c r="H844" s="118" t="s">
        <v>493</v>
      </c>
      <c r="I844" s="10" t="s">
        <v>746</v>
      </c>
      <c r="J844" s="109">
        <v>5.9</v>
      </c>
      <c r="K844" s="162">
        <f>J844*0.58</f>
        <v>3.4220000000000002</v>
      </c>
      <c r="O844" s="106"/>
      <c r="P844" s="106"/>
      <c r="Q844" s="106"/>
    </row>
    <row r="845" spans="1:17" ht="12.75">
      <c r="A845" s="8">
        <v>22071</v>
      </c>
      <c r="B845" s="8" t="s">
        <v>1108</v>
      </c>
      <c r="C845" s="59"/>
      <c r="D845" s="10" t="s">
        <v>532</v>
      </c>
      <c r="E845" s="10">
        <v>1</v>
      </c>
      <c r="F845" s="12" t="s">
        <v>493</v>
      </c>
      <c r="G845" s="12" t="s">
        <v>493</v>
      </c>
      <c r="H845" s="118" t="s">
        <v>493</v>
      </c>
      <c r="I845" s="10" t="s">
        <v>817</v>
      </c>
      <c r="J845" s="109">
        <v>14.16</v>
      </c>
      <c r="K845" s="162">
        <f>J845*0.58</f>
        <v>8.2127999999999997</v>
      </c>
      <c r="O845" s="106"/>
      <c r="P845" s="106"/>
      <c r="Q845" s="106"/>
    </row>
    <row r="846" spans="1:17" ht="12.75">
      <c r="A846" s="8">
        <v>22074</v>
      </c>
      <c r="B846" s="5" t="s">
        <v>1563</v>
      </c>
      <c r="C846" s="5"/>
      <c r="D846" s="10" t="s">
        <v>532</v>
      </c>
      <c r="E846" s="10">
        <v>1</v>
      </c>
      <c r="F846" s="12" t="s">
        <v>493</v>
      </c>
      <c r="G846" s="12" t="s">
        <v>493</v>
      </c>
      <c r="H846" s="12" t="s">
        <v>493</v>
      </c>
      <c r="I846" s="10" t="s">
        <v>776</v>
      </c>
      <c r="J846" s="109">
        <v>6.02</v>
      </c>
      <c r="K846" s="162">
        <f>J846*0.58</f>
        <v>3.4915999999999996</v>
      </c>
      <c r="O846" s="106"/>
      <c r="P846" s="106"/>
      <c r="Q846" s="106"/>
    </row>
    <row r="847" spans="1:17" ht="12.75">
      <c r="A847" s="48">
        <v>22079</v>
      </c>
      <c r="B847" s="49" t="s">
        <v>1312</v>
      </c>
      <c r="C847" s="49"/>
      <c r="D847" s="10" t="s">
        <v>532</v>
      </c>
      <c r="E847" s="10">
        <v>1</v>
      </c>
      <c r="F847" s="12" t="s">
        <v>493</v>
      </c>
      <c r="G847" s="12" t="s">
        <v>493</v>
      </c>
      <c r="H847" s="118" t="s">
        <v>493</v>
      </c>
      <c r="I847" s="60" t="s">
        <v>974</v>
      </c>
      <c r="J847" s="109">
        <v>2.96</v>
      </c>
      <c r="K847" s="162">
        <f>J847*0.58</f>
        <v>1.7167999999999999</v>
      </c>
      <c r="O847" s="106"/>
      <c r="P847" s="106"/>
      <c r="Q847" s="106"/>
    </row>
    <row r="848" spans="1:17" ht="12.75">
      <c r="A848" s="8">
        <v>22080</v>
      </c>
      <c r="B848" s="5" t="s">
        <v>1028</v>
      </c>
      <c r="C848" s="5"/>
      <c r="D848" s="10" t="s">
        <v>532</v>
      </c>
      <c r="E848" s="10">
        <v>1</v>
      </c>
      <c r="F848" s="12" t="s">
        <v>493</v>
      </c>
      <c r="G848" s="12" t="s">
        <v>493</v>
      </c>
      <c r="H848" s="139" t="s">
        <v>493</v>
      </c>
      <c r="I848" s="10" t="s">
        <v>962</v>
      </c>
      <c r="J848" s="109">
        <v>14.16</v>
      </c>
      <c r="K848" s="162">
        <f>J848*0.58</f>
        <v>8.2127999999999997</v>
      </c>
      <c r="O848" s="106"/>
      <c r="P848" s="106"/>
      <c r="Q848" s="106"/>
    </row>
    <row r="849" spans="1:20" ht="12.75">
      <c r="A849" s="48">
        <v>22081</v>
      </c>
      <c r="B849" s="49" t="s">
        <v>1313</v>
      </c>
      <c r="C849" s="49"/>
      <c r="D849" s="10" t="s">
        <v>532</v>
      </c>
      <c r="E849" s="10">
        <v>1</v>
      </c>
      <c r="F849" s="12" t="s">
        <v>493</v>
      </c>
      <c r="G849" s="12" t="s">
        <v>493</v>
      </c>
      <c r="H849" s="118" t="s">
        <v>493</v>
      </c>
      <c r="I849" s="60" t="s">
        <v>975</v>
      </c>
      <c r="J849" s="109">
        <v>3.54</v>
      </c>
      <c r="K849" s="162">
        <f>J849*0.58</f>
        <v>2.0531999999999999</v>
      </c>
      <c r="O849" s="106"/>
      <c r="P849" s="106"/>
      <c r="Q849" s="106"/>
    </row>
    <row r="850" spans="1:20" ht="12.75">
      <c r="A850" s="8">
        <v>22082</v>
      </c>
      <c r="B850" s="5" t="s">
        <v>1062</v>
      </c>
      <c r="C850" s="5"/>
      <c r="D850" s="10" t="s">
        <v>532</v>
      </c>
      <c r="E850" s="10">
        <v>1</v>
      </c>
      <c r="F850" s="12" t="s">
        <v>493</v>
      </c>
      <c r="G850" s="12" t="s">
        <v>493</v>
      </c>
      <c r="H850" s="139" t="s">
        <v>493</v>
      </c>
      <c r="I850" s="10" t="s">
        <v>1063</v>
      </c>
      <c r="J850" s="109">
        <v>3.54</v>
      </c>
      <c r="K850" s="162">
        <f>J850*0.58</f>
        <v>2.0531999999999999</v>
      </c>
      <c r="O850" s="106"/>
      <c r="P850" s="106"/>
      <c r="Q850" s="106"/>
    </row>
    <row r="851" spans="1:20" ht="12.75">
      <c r="A851" s="8">
        <v>22083</v>
      </c>
      <c r="B851" s="5" t="s">
        <v>2117</v>
      </c>
      <c r="C851" s="5"/>
      <c r="D851" s="10" t="s">
        <v>532</v>
      </c>
      <c r="E851" s="10">
        <v>1</v>
      </c>
      <c r="F851" s="12" t="s">
        <v>493</v>
      </c>
      <c r="G851" s="12" t="s">
        <v>493</v>
      </c>
      <c r="H851" s="12" t="s">
        <v>493</v>
      </c>
      <c r="I851" s="10" t="s">
        <v>1189</v>
      </c>
      <c r="J851" s="109">
        <v>54.16</v>
      </c>
      <c r="K851" s="162">
        <f>J851*0.58</f>
        <v>31.412799999999997</v>
      </c>
      <c r="O851" s="106"/>
      <c r="P851" s="106"/>
      <c r="Q851" s="106"/>
    </row>
    <row r="852" spans="1:20" ht="12.75">
      <c r="A852" s="8">
        <v>22084</v>
      </c>
      <c r="B852" s="5" t="s">
        <v>1914</v>
      </c>
      <c r="C852" s="5"/>
      <c r="D852" s="10" t="s">
        <v>532</v>
      </c>
      <c r="E852" s="10">
        <v>1</v>
      </c>
      <c r="F852" s="12" t="s">
        <v>493</v>
      </c>
      <c r="G852" s="12" t="s">
        <v>493</v>
      </c>
      <c r="H852" s="12" t="s">
        <v>493</v>
      </c>
      <c r="I852" s="10" t="s">
        <v>1915</v>
      </c>
      <c r="J852" s="109">
        <v>4.49</v>
      </c>
      <c r="K852" s="162">
        <f>J852*0.58</f>
        <v>2.6042000000000001</v>
      </c>
      <c r="O852" s="106"/>
      <c r="P852" s="106"/>
      <c r="Q852" s="106"/>
    </row>
    <row r="853" spans="1:20" s="5" customFormat="1" ht="12.75">
      <c r="A853" s="8">
        <v>22085</v>
      </c>
      <c r="B853" s="8" t="s">
        <v>2070</v>
      </c>
      <c r="D853" s="10" t="s">
        <v>532</v>
      </c>
      <c r="E853" s="10">
        <v>1</v>
      </c>
      <c r="F853" s="12" t="s">
        <v>493</v>
      </c>
      <c r="G853" s="12" t="s">
        <v>493</v>
      </c>
      <c r="H853" s="139" t="s">
        <v>493</v>
      </c>
      <c r="I853" s="10" t="s">
        <v>2071</v>
      </c>
      <c r="J853" s="109">
        <v>36.1</v>
      </c>
      <c r="K853" s="162">
        <f>J853*0.58</f>
        <v>20.937999999999999</v>
      </c>
      <c r="L853" s="109"/>
      <c r="M853" s="109"/>
      <c r="N853" s="109"/>
      <c r="O853" s="106"/>
      <c r="P853" s="106"/>
      <c r="Q853" s="106"/>
      <c r="R853" s="109"/>
      <c r="S853" s="109"/>
      <c r="T853" s="109"/>
    </row>
    <row r="854" spans="1:20" ht="12.75">
      <c r="A854" s="8">
        <v>22100</v>
      </c>
      <c r="B854" s="5" t="s">
        <v>1505</v>
      </c>
      <c r="C854" s="5"/>
      <c r="D854" s="10" t="s">
        <v>532</v>
      </c>
      <c r="E854" s="10">
        <v>1</v>
      </c>
      <c r="F854" s="12" t="s">
        <v>493</v>
      </c>
      <c r="G854" s="12" t="s">
        <v>493</v>
      </c>
      <c r="H854" s="118" t="s">
        <v>493</v>
      </c>
      <c r="I854" s="10" t="s">
        <v>744</v>
      </c>
      <c r="J854" s="109">
        <v>29.5</v>
      </c>
      <c r="K854" s="162">
        <f>J854*0.58</f>
        <v>17.11</v>
      </c>
      <c r="O854" s="106"/>
      <c r="P854" s="106"/>
      <c r="Q854" s="106"/>
    </row>
    <row r="855" spans="1:20" s="5" customFormat="1" ht="12.75">
      <c r="A855" s="8">
        <v>22101</v>
      </c>
      <c r="B855" s="100" t="s">
        <v>2237</v>
      </c>
      <c r="D855" s="10" t="s">
        <v>532</v>
      </c>
      <c r="E855" s="10">
        <v>1</v>
      </c>
      <c r="F855" s="12" t="s">
        <v>493</v>
      </c>
      <c r="G855" s="12" t="s">
        <v>493</v>
      </c>
      <c r="H855" s="139" t="s">
        <v>493</v>
      </c>
      <c r="I855" s="10" t="s">
        <v>745</v>
      </c>
      <c r="J855" s="109">
        <v>23.6</v>
      </c>
      <c r="K855" s="162">
        <f>J855*0.58</f>
        <v>13.688000000000001</v>
      </c>
      <c r="L855" s="109"/>
      <c r="M855" s="109"/>
      <c r="N855" s="109"/>
      <c r="O855" s="106"/>
      <c r="P855" s="106"/>
      <c r="Q855" s="106"/>
      <c r="R855" s="109"/>
      <c r="S855" s="109"/>
      <c r="T855" s="109"/>
    </row>
    <row r="856" spans="1:20" s="5" customFormat="1" ht="12.75">
      <c r="A856" s="8">
        <v>22102</v>
      </c>
      <c r="B856" s="100" t="s">
        <v>2238</v>
      </c>
      <c r="D856" s="10" t="s">
        <v>532</v>
      </c>
      <c r="E856" s="10">
        <v>1</v>
      </c>
      <c r="F856" s="12" t="s">
        <v>493</v>
      </c>
      <c r="G856" s="12" t="s">
        <v>493</v>
      </c>
      <c r="H856" s="139" t="s">
        <v>493</v>
      </c>
      <c r="I856" s="10" t="s">
        <v>1060</v>
      </c>
      <c r="J856" s="109">
        <v>47.19</v>
      </c>
      <c r="K856" s="162">
        <f>J856*0.58</f>
        <v>27.370199999999997</v>
      </c>
      <c r="L856" s="109"/>
      <c r="M856" s="109"/>
      <c r="N856" s="109"/>
      <c r="O856" s="106"/>
      <c r="P856" s="106"/>
      <c r="Q856" s="106"/>
      <c r="R856" s="109"/>
      <c r="S856" s="109"/>
      <c r="T856" s="109"/>
    </row>
    <row r="857" spans="1:20" s="5" customFormat="1" ht="12.75">
      <c r="A857" s="8">
        <v>22104</v>
      </c>
      <c r="B857" s="100" t="s">
        <v>2239</v>
      </c>
      <c r="D857" s="10" t="s">
        <v>532</v>
      </c>
      <c r="E857" s="10">
        <v>1</v>
      </c>
      <c r="F857" s="12" t="s">
        <v>493</v>
      </c>
      <c r="G857" s="12" t="s">
        <v>493</v>
      </c>
      <c r="H857" s="139" t="s">
        <v>493</v>
      </c>
      <c r="I857" s="10" t="s">
        <v>2116</v>
      </c>
      <c r="J857" s="109">
        <v>47.19</v>
      </c>
      <c r="K857" s="162">
        <f>J857*0.58</f>
        <v>27.370199999999997</v>
      </c>
      <c r="L857" s="109"/>
      <c r="M857" s="109"/>
      <c r="N857" s="109"/>
      <c r="O857" s="106"/>
      <c r="P857" s="106"/>
      <c r="Q857" s="106"/>
      <c r="R857" s="109"/>
      <c r="S857" s="109"/>
      <c r="T857" s="109"/>
    </row>
    <row r="858" spans="1:20" s="5" customFormat="1" ht="12.75">
      <c r="A858" s="8">
        <v>22105</v>
      </c>
      <c r="B858" s="100" t="s">
        <v>2240</v>
      </c>
      <c r="D858" s="10" t="s">
        <v>532</v>
      </c>
      <c r="E858" s="10">
        <v>1</v>
      </c>
      <c r="F858" s="12" t="s">
        <v>493</v>
      </c>
      <c r="G858" s="12" t="s">
        <v>493</v>
      </c>
      <c r="H858" s="139" t="s">
        <v>493</v>
      </c>
      <c r="I858" s="10" t="s">
        <v>2256</v>
      </c>
      <c r="J858" s="109">
        <v>180.2</v>
      </c>
      <c r="K858" s="162">
        <f>J858*0.58</f>
        <v>104.51599999999999</v>
      </c>
      <c r="L858" s="109"/>
      <c r="M858" s="109"/>
      <c r="N858" s="109"/>
      <c r="O858" s="106"/>
      <c r="P858" s="106"/>
      <c r="Q858" s="106"/>
      <c r="R858" s="109"/>
      <c r="S858" s="109"/>
      <c r="T858" s="109"/>
    </row>
    <row r="859" spans="1:20" s="5" customFormat="1" ht="12.75">
      <c r="A859" s="8">
        <v>22103</v>
      </c>
      <c r="B859" s="100" t="s">
        <v>2255</v>
      </c>
      <c r="D859" s="10" t="s">
        <v>532</v>
      </c>
      <c r="E859" s="10">
        <v>1</v>
      </c>
      <c r="F859" s="12" t="s">
        <v>493</v>
      </c>
      <c r="G859" s="12" t="s">
        <v>493</v>
      </c>
      <c r="H859" s="139" t="s">
        <v>493</v>
      </c>
      <c r="I859" s="10" t="s">
        <v>2100</v>
      </c>
      <c r="J859" s="109">
        <v>253.93</v>
      </c>
      <c r="K859" s="162">
        <f>J859*0.58</f>
        <v>147.27939999999998</v>
      </c>
      <c r="L859" s="109"/>
      <c r="M859" s="109"/>
      <c r="N859" s="109"/>
      <c r="O859" s="106"/>
      <c r="P859" s="106"/>
      <c r="Q859" s="106"/>
      <c r="R859" s="109"/>
      <c r="S859" s="109"/>
      <c r="T859" s="109"/>
    </row>
    <row r="860" spans="1:20" s="5" customFormat="1" ht="12.75">
      <c r="A860" s="8">
        <v>22111</v>
      </c>
      <c r="B860" s="100" t="s">
        <v>2158</v>
      </c>
      <c r="D860" s="10" t="s">
        <v>532</v>
      </c>
      <c r="E860" s="10">
        <v>1</v>
      </c>
      <c r="F860" s="12" t="s">
        <v>493</v>
      </c>
      <c r="G860" s="12" t="s">
        <v>493</v>
      </c>
      <c r="H860" s="139" t="s">
        <v>493</v>
      </c>
      <c r="I860" s="10" t="s">
        <v>2160</v>
      </c>
      <c r="J860" s="105">
        <v>42.5</v>
      </c>
      <c r="K860" s="162">
        <f>J860*0.58</f>
        <v>24.65</v>
      </c>
      <c r="L860" s="109"/>
      <c r="M860" s="109"/>
      <c r="N860" s="109"/>
      <c r="O860" s="106"/>
      <c r="P860" s="106"/>
      <c r="Q860" s="106"/>
      <c r="R860" s="109"/>
      <c r="S860" s="109"/>
      <c r="T860" s="109"/>
    </row>
    <row r="861" spans="1:20" s="5" customFormat="1" ht="12.75">
      <c r="A861" s="8">
        <v>22112</v>
      </c>
      <c r="B861" s="100" t="s">
        <v>2159</v>
      </c>
      <c r="D861" s="10" t="s">
        <v>532</v>
      </c>
      <c r="E861" s="10">
        <v>1</v>
      </c>
      <c r="F861" s="12" t="s">
        <v>493</v>
      </c>
      <c r="G861" s="12" t="s">
        <v>493</v>
      </c>
      <c r="H861" s="139" t="s">
        <v>493</v>
      </c>
      <c r="I861" s="10" t="s">
        <v>2161</v>
      </c>
      <c r="J861" s="105">
        <v>85</v>
      </c>
      <c r="K861" s="162">
        <f>J861*0.58</f>
        <v>49.3</v>
      </c>
      <c r="L861" s="109"/>
      <c r="M861" s="109"/>
      <c r="N861" s="109"/>
      <c r="O861" s="106"/>
      <c r="P861" s="106"/>
      <c r="Q861" s="106"/>
      <c r="R861" s="109"/>
      <c r="S861" s="109"/>
      <c r="T861" s="109"/>
    </row>
    <row r="862" spans="1:20" ht="12.75">
      <c r="A862" s="8">
        <v>22511</v>
      </c>
      <c r="B862" s="8" t="s">
        <v>1314</v>
      </c>
      <c r="C862" s="8"/>
      <c r="D862" s="10" t="s">
        <v>532</v>
      </c>
      <c r="E862" s="10">
        <v>1</v>
      </c>
      <c r="F862" s="12" t="s">
        <v>493</v>
      </c>
      <c r="G862" s="12" t="s">
        <v>493</v>
      </c>
      <c r="H862" s="118" t="s">
        <v>493</v>
      </c>
      <c r="I862" s="10" t="s">
        <v>677</v>
      </c>
      <c r="J862" s="109">
        <v>9.91</v>
      </c>
      <c r="K862" s="162">
        <f>J862*0.58</f>
        <v>5.7477999999999998</v>
      </c>
      <c r="O862" s="106"/>
      <c r="P862" s="106"/>
      <c r="Q862" s="106"/>
    </row>
    <row r="863" spans="1:20" ht="12.75">
      <c r="A863" s="8">
        <v>22512</v>
      </c>
      <c r="B863" s="8" t="s">
        <v>1315</v>
      </c>
      <c r="C863" s="8"/>
      <c r="D863" s="10" t="s">
        <v>532</v>
      </c>
      <c r="E863" s="10">
        <v>1</v>
      </c>
      <c r="F863" s="12" t="s">
        <v>493</v>
      </c>
      <c r="G863" s="12" t="s">
        <v>493</v>
      </c>
      <c r="H863" s="118" t="s">
        <v>493</v>
      </c>
      <c r="I863" s="10" t="s">
        <v>678</v>
      </c>
      <c r="J863" s="109">
        <v>9.91</v>
      </c>
      <c r="K863" s="162">
        <f>J863*0.58</f>
        <v>5.7477999999999998</v>
      </c>
      <c r="O863" s="106"/>
      <c r="P863" s="106"/>
      <c r="Q863" s="106"/>
    </row>
    <row r="864" spans="1:20" ht="12.75">
      <c r="A864" s="8">
        <v>22513</v>
      </c>
      <c r="B864" s="8" t="s">
        <v>1316</v>
      </c>
      <c r="C864" s="8"/>
      <c r="D864" s="10" t="s">
        <v>532</v>
      </c>
      <c r="E864" s="10">
        <v>1</v>
      </c>
      <c r="F864" s="12" t="s">
        <v>493</v>
      </c>
      <c r="G864" s="12" t="s">
        <v>493</v>
      </c>
      <c r="H864" s="118" t="s">
        <v>493</v>
      </c>
      <c r="I864" s="10" t="s">
        <v>679</v>
      </c>
      <c r="J864" s="109">
        <v>17.36</v>
      </c>
      <c r="K864" s="162">
        <f>J864*0.58</f>
        <v>10.0688</v>
      </c>
      <c r="O864" s="106"/>
      <c r="P864" s="106"/>
      <c r="Q864" s="106"/>
    </row>
    <row r="865" spans="1:17" ht="12.75">
      <c r="A865" s="8">
        <v>22519</v>
      </c>
      <c r="B865" s="8" t="s">
        <v>1317</v>
      </c>
      <c r="C865" s="8"/>
      <c r="D865" s="10" t="s">
        <v>532</v>
      </c>
      <c r="E865" s="10">
        <v>1</v>
      </c>
      <c r="F865" s="12" t="s">
        <v>493</v>
      </c>
      <c r="G865" s="12" t="s">
        <v>493</v>
      </c>
      <c r="H865" s="118" t="s">
        <v>493</v>
      </c>
      <c r="I865" s="10" t="s">
        <v>680</v>
      </c>
      <c r="J865" s="109">
        <v>9.91</v>
      </c>
      <c r="K865" s="162">
        <f>J865*0.58</f>
        <v>5.7477999999999998</v>
      </c>
      <c r="O865" s="106"/>
      <c r="P865" s="106"/>
      <c r="Q865" s="106"/>
    </row>
    <row r="866" spans="1:17" ht="12.75">
      <c r="A866" s="8">
        <v>25090</v>
      </c>
      <c r="B866" s="8" t="s">
        <v>1318</v>
      </c>
      <c r="C866" s="8"/>
      <c r="D866" s="10" t="s">
        <v>532</v>
      </c>
      <c r="E866" s="10">
        <v>1</v>
      </c>
      <c r="F866" s="12" t="s">
        <v>493</v>
      </c>
      <c r="G866" s="12" t="s">
        <v>493</v>
      </c>
      <c r="H866" s="118" t="s">
        <v>493</v>
      </c>
      <c r="I866" s="10" t="s">
        <v>681</v>
      </c>
      <c r="J866" s="109">
        <v>29.74</v>
      </c>
      <c r="K866" s="162">
        <f>J866*0.58</f>
        <v>17.249199999999998</v>
      </c>
      <c r="O866" s="106"/>
      <c r="P866" s="106"/>
      <c r="Q866" s="106"/>
    </row>
    <row r="867" spans="1:17" ht="12.75">
      <c r="A867" s="8">
        <v>33051</v>
      </c>
      <c r="B867" s="68" t="s">
        <v>366</v>
      </c>
      <c r="C867" s="59"/>
      <c r="D867" s="10" t="s">
        <v>532</v>
      </c>
      <c r="E867" s="10">
        <v>1</v>
      </c>
      <c r="F867" s="12" t="s">
        <v>493</v>
      </c>
      <c r="G867" s="12" t="s">
        <v>493</v>
      </c>
      <c r="H867" s="118" t="s">
        <v>493</v>
      </c>
      <c r="I867" s="10" t="s">
        <v>512</v>
      </c>
      <c r="J867" s="109">
        <v>48.13</v>
      </c>
      <c r="K867" s="162">
        <f>J867*0.58</f>
        <v>27.915399999999998</v>
      </c>
      <c r="O867" s="106"/>
      <c r="P867" s="106"/>
      <c r="Q867" s="106"/>
    </row>
    <row r="868" spans="1:17" ht="12.75">
      <c r="A868" s="8">
        <v>33903</v>
      </c>
      <c r="B868" s="8" t="s">
        <v>1319</v>
      </c>
      <c r="C868" s="8"/>
      <c r="D868" s="10" t="s">
        <v>532</v>
      </c>
      <c r="E868" s="10">
        <v>1</v>
      </c>
      <c r="F868" s="12" t="s">
        <v>493</v>
      </c>
      <c r="G868" s="12" t="s">
        <v>493</v>
      </c>
      <c r="H868" s="118" t="s">
        <v>493</v>
      </c>
      <c r="I868" s="10" t="s">
        <v>357</v>
      </c>
      <c r="J868" s="109">
        <v>8.67</v>
      </c>
      <c r="K868" s="162">
        <f>J868*0.58</f>
        <v>5.0286</v>
      </c>
      <c r="O868" s="106"/>
      <c r="P868" s="106"/>
      <c r="Q868" s="106"/>
    </row>
    <row r="869" spans="1:17" ht="12.75">
      <c r="A869" s="8">
        <v>40163</v>
      </c>
      <c r="B869" s="8" t="s">
        <v>1562</v>
      </c>
      <c r="C869" s="8"/>
      <c r="D869" s="10" t="s">
        <v>532</v>
      </c>
      <c r="E869" s="10">
        <v>1</v>
      </c>
      <c r="F869" s="12" t="s">
        <v>493</v>
      </c>
      <c r="G869" s="12" t="s">
        <v>493</v>
      </c>
      <c r="H869" s="118" t="s">
        <v>493</v>
      </c>
      <c r="I869" s="10" t="s">
        <v>314</v>
      </c>
      <c r="J869" s="109">
        <v>17.36</v>
      </c>
      <c r="K869" s="162">
        <f>J869*0.58</f>
        <v>10.0688</v>
      </c>
      <c r="O869" s="106"/>
      <c r="P869" s="106"/>
      <c r="Q869" s="106"/>
    </row>
    <row r="870" spans="1:17" ht="12.75">
      <c r="A870" s="8">
        <v>44007</v>
      </c>
      <c r="B870" s="8" t="s">
        <v>1561</v>
      </c>
      <c r="C870" s="8"/>
      <c r="D870" s="10" t="s">
        <v>532</v>
      </c>
      <c r="E870" s="10">
        <v>1</v>
      </c>
      <c r="F870" s="12" t="s">
        <v>493</v>
      </c>
      <c r="G870" s="12" t="s">
        <v>493</v>
      </c>
      <c r="H870" s="118" t="s">
        <v>493</v>
      </c>
      <c r="I870" s="10" t="s">
        <v>682</v>
      </c>
      <c r="J870" s="109">
        <v>53.31</v>
      </c>
      <c r="K870" s="162">
        <f>J870*0.58</f>
        <v>30.919799999999999</v>
      </c>
      <c r="O870" s="106"/>
      <c r="P870" s="106"/>
      <c r="Q870" s="106"/>
    </row>
    <row r="871" spans="1:17" ht="12.75">
      <c r="A871" s="8">
        <v>44050</v>
      </c>
      <c r="B871" s="8" t="s">
        <v>1560</v>
      </c>
      <c r="C871" s="8"/>
      <c r="D871" s="10" t="s">
        <v>532</v>
      </c>
      <c r="E871" s="10">
        <v>1</v>
      </c>
      <c r="F871" s="12" t="s">
        <v>493</v>
      </c>
      <c r="G871" s="12" t="s">
        <v>493</v>
      </c>
      <c r="H871" s="118" t="s">
        <v>493</v>
      </c>
      <c r="I871" s="10" t="s">
        <v>315</v>
      </c>
      <c r="J871" s="109">
        <v>37.07</v>
      </c>
      <c r="K871" s="162">
        <f>J871*0.58</f>
        <v>21.500599999999999</v>
      </c>
      <c r="O871" s="106"/>
      <c r="P871" s="106"/>
      <c r="Q871" s="106"/>
    </row>
    <row r="872" spans="1:17" ht="12.75">
      <c r="A872" s="8">
        <v>44103</v>
      </c>
      <c r="B872" s="8" t="s">
        <v>818</v>
      </c>
      <c r="C872" s="148"/>
      <c r="D872" s="10" t="s">
        <v>532</v>
      </c>
      <c r="E872" s="10">
        <v>1</v>
      </c>
      <c r="F872" s="12" t="s">
        <v>493</v>
      </c>
      <c r="G872" s="12" t="s">
        <v>493</v>
      </c>
      <c r="H872" s="118" t="s">
        <v>493</v>
      </c>
      <c r="I872" s="10" t="s">
        <v>819</v>
      </c>
      <c r="J872" s="109">
        <v>47.19</v>
      </c>
      <c r="K872" s="162">
        <f>J872*0.58</f>
        <v>27.370199999999997</v>
      </c>
      <c r="O872" s="106"/>
      <c r="P872" s="106"/>
      <c r="Q872" s="106"/>
    </row>
    <row r="873" spans="1:17" ht="12.75">
      <c r="A873" s="8">
        <v>44132</v>
      </c>
      <c r="B873" s="8" t="s">
        <v>752</v>
      </c>
      <c r="C873" s="59"/>
      <c r="D873" s="10" t="s">
        <v>532</v>
      </c>
      <c r="E873" s="10">
        <v>1</v>
      </c>
      <c r="F873" s="12" t="s">
        <v>493</v>
      </c>
      <c r="G873" s="12" t="s">
        <v>493</v>
      </c>
      <c r="H873" s="118" t="s">
        <v>493</v>
      </c>
      <c r="I873" s="10" t="s">
        <v>753</v>
      </c>
      <c r="J873" s="109">
        <v>58.26</v>
      </c>
      <c r="K873" s="162">
        <f>J873*0.58</f>
        <v>33.790799999999997</v>
      </c>
      <c r="O873" s="106"/>
      <c r="P873" s="106"/>
      <c r="Q873" s="106"/>
    </row>
    <row r="874" spans="1:17" ht="12.75">
      <c r="A874" s="8">
        <v>44306</v>
      </c>
      <c r="B874" s="8" t="s">
        <v>972</v>
      </c>
      <c r="C874" s="8"/>
      <c r="D874" s="10" t="s">
        <v>532</v>
      </c>
      <c r="E874" s="10">
        <v>1</v>
      </c>
      <c r="F874" s="12" t="s">
        <v>493</v>
      </c>
      <c r="G874" s="12" t="s">
        <v>493</v>
      </c>
      <c r="H874" s="139" t="s">
        <v>493</v>
      </c>
      <c r="I874" s="10" t="s">
        <v>973</v>
      </c>
      <c r="J874" s="109">
        <v>41.3</v>
      </c>
      <c r="K874" s="162">
        <f>J874*0.58</f>
        <v>23.953999999999997</v>
      </c>
      <c r="O874" s="106"/>
      <c r="P874" s="106"/>
      <c r="Q874" s="106"/>
    </row>
    <row r="875" spans="1:17" ht="12.75">
      <c r="A875" s="8">
        <v>44350</v>
      </c>
      <c r="B875" s="8" t="s">
        <v>1080</v>
      </c>
      <c r="C875" s="5"/>
      <c r="D875" s="10" t="s">
        <v>532</v>
      </c>
      <c r="E875" s="10">
        <v>1</v>
      </c>
      <c r="F875" s="12" t="s">
        <v>493</v>
      </c>
      <c r="G875" s="12" t="s">
        <v>493</v>
      </c>
      <c r="H875" s="139" t="s">
        <v>493</v>
      </c>
      <c r="I875" s="10" t="s">
        <v>1081</v>
      </c>
      <c r="J875" s="109">
        <v>29.5</v>
      </c>
      <c r="K875" s="162">
        <f>J875*0.58</f>
        <v>17.11</v>
      </c>
      <c r="O875" s="106"/>
      <c r="P875" s="106"/>
      <c r="Q875" s="106"/>
    </row>
    <row r="876" spans="1:17" ht="12.75">
      <c r="A876" s="8">
        <v>44351</v>
      </c>
      <c r="B876" s="8" t="s">
        <v>1056</v>
      </c>
      <c r="C876" s="5"/>
      <c r="D876" s="10" t="s">
        <v>532</v>
      </c>
      <c r="E876" s="10">
        <v>1</v>
      </c>
      <c r="F876" s="12" t="s">
        <v>493</v>
      </c>
      <c r="G876" s="12" t="s">
        <v>493</v>
      </c>
      <c r="H876" s="139" t="s">
        <v>493</v>
      </c>
      <c r="I876" s="10" t="s">
        <v>1057</v>
      </c>
      <c r="J876" s="109">
        <v>53.1</v>
      </c>
      <c r="K876" s="162">
        <f>J876*0.58</f>
        <v>30.797999999999998</v>
      </c>
      <c r="O876" s="106"/>
      <c r="P876" s="106"/>
      <c r="Q876" s="106"/>
    </row>
    <row r="877" spans="1:17" ht="12.75">
      <c r="A877" s="8">
        <v>44352</v>
      </c>
      <c r="B877" s="8" t="s">
        <v>1476</v>
      </c>
      <c r="C877" s="5"/>
      <c r="D877" s="10" t="s">
        <v>532</v>
      </c>
      <c r="E877" s="10">
        <v>1</v>
      </c>
      <c r="F877" s="12" t="s">
        <v>493</v>
      </c>
      <c r="G877" s="12" t="s">
        <v>493</v>
      </c>
      <c r="H877" s="139" t="s">
        <v>493</v>
      </c>
      <c r="I877" s="10" t="s">
        <v>1477</v>
      </c>
      <c r="J877" s="109">
        <v>112.36</v>
      </c>
      <c r="K877" s="162">
        <f>J877*0.58</f>
        <v>65.16879999999999</v>
      </c>
      <c r="O877" s="106"/>
      <c r="P877" s="106"/>
      <c r="Q877" s="106"/>
    </row>
    <row r="878" spans="1:17" ht="12.75">
      <c r="A878" s="8">
        <v>44610</v>
      </c>
      <c r="B878" s="8" t="s">
        <v>1559</v>
      </c>
      <c r="C878" s="8"/>
      <c r="D878" s="10" t="s">
        <v>532</v>
      </c>
      <c r="E878" s="10">
        <v>1</v>
      </c>
      <c r="F878" s="12" t="s">
        <v>493</v>
      </c>
      <c r="G878" s="12" t="s">
        <v>493</v>
      </c>
      <c r="H878" s="118" t="s">
        <v>493</v>
      </c>
      <c r="I878" s="10" t="s">
        <v>683</v>
      </c>
      <c r="J878" s="109">
        <v>66.930000000000007</v>
      </c>
      <c r="K878" s="162">
        <f>J878*0.58</f>
        <v>38.819400000000002</v>
      </c>
      <c r="O878" s="106"/>
      <c r="P878" s="106"/>
      <c r="Q878" s="106"/>
    </row>
    <row r="879" spans="1:17" ht="12.75">
      <c r="A879" s="8">
        <v>44903</v>
      </c>
      <c r="B879" s="8" t="s">
        <v>439</v>
      </c>
      <c r="C879" s="8"/>
      <c r="D879" s="10" t="s">
        <v>532</v>
      </c>
      <c r="E879" s="10">
        <v>1</v>
      </c>
      <c r="F879" s="12" t="s">
        <v>493</v>
      </c>
      <c r="G879" s="12" t="s">
        <v>493</v>
      </c>
      <c r="H879" s="118" t="s">
        <v>493</v>
      </c>
      <c r="I879" s="10" t="s">
        <v>684</v>
      </c>
      <c r="J879" s="109">
        <v>17.36</v>
      </c>
      <c r="K879" s="162">
        <f>J879*0.58</f>
        <v>10.0688</v>
      </c>
      <c r="O879" s="106"/>
      <c r="P879" s="106"/>
      <c r="Q879" s="106"/>
    </row>
    <row r="880" spans="1:17" ht="12.75">
      <c r="A880" s="8">
        <v>44908</v>
      </c>
      <c r="B880" s="8" t="s">
        <v>212</v>
      </c>
      <c r="C880" s="8"/>
      <c r="D880" s="10" t="s">
        <v>532</v>
      </c>
      <c r="E880" s="10">
        <v>1</v>
      </c>
      <c r="F880" s="12" t="s">
        <v>493</v>
      </c>
      <c r="G880" s="12" t="s">
        <v>493</v>
      </c>
      <c r="H880" s="118" t="s">
        <v>493</v>
      </c>
      <c r="I880" s="10" t="s">
        <v>70</v>
      </c>
      <c r="J880" s="109">
        <v>12.4</v>
      </c>
      <c r="K880" s="162">
        <f>J880*0.58</f>
        <v>7.1919999999999993</v>
      </c>
      <c r="O880" s="106"/>
      <c r="P880" s="106"/>
      <c r="Q880" s="106"/>
    </row>
    <row r="881" spans="1:17" ht="12.75">
      <c r="A881" s="8">
        <v>44909</v>
      </c>
      <c r="B881" s="5" t="s">
        <v>1506</v>
      </c>
      <c r="C881" s="148"/>
      <c r="D881" s="10" t="s">
        <v>532</v>
      </c>
      <c r="E881" s="10">
        <v>1</v>
      </c>
      <c r="F881" s="12" t="s">
        <v>493</v>
      </c>
      <c r="G881" s="12" t="s">
        <v>493</v>
      </c>
      <c r="H881" s="139" t="s">
        <v>493</v>
      </c>
      <c r="I881" s="10" t="s">
        <v>435</v>
      </c>
      <c r="J881" s="109">
        <v>37.200000000000003</v>
      </c>
      <c r="K881" s="162">
        <f>J881*0.58</f>
        <v>21.576000000000001</v>
      </c>
      <c r="O881" s="106"/>
      <c r="P881" s="106"/>
      <c r="Q881" s="106"/>
    </row>
    <row r="882" spans="1:17" ht="12.75">
      <c r="A882" s="8">
        <v>44915</v>
      </c>
      <c r="B882" s="5" t="s">
        <v>1394</v>
      </c>
      <c r="C882" s="5"/>
      <c r="D882" s="10" t="s">
        <v>532</v>
      </c>
      <c r="E882" s="10">
        <v>1</v>
      </c>
      <c r="F882" s="12" t="s">
        <v>493</v>
      </c>
      <c r="G882" s="12" t="s">
        <v>493</v>
      </c>
      <c r="H882" s="118" t="s">
        <v>493</v>
      </c>
      <c r="I882" s="10" t="s">
        <v>187</v>
      </c>
      <c r="J882" s="109">
        <v>6.19</v>
      </c>
      <c r="K882" s="162">
        <f>J882*0.58</f>
        <v>3.5901999999999998</v>
      </c>
      <c r="O882" s="106"/>
      <c r="P882" s="106"/>
      <c r="Q882" s="106"/>
    </row>
    <row r="883" spans="1:17" ht="12.75">
      <c r="A883" s="8">
        <v>44916</v>
      </c>
      <c r="B883" s="5" t="s">
        <v>1395</v>
      </c>
      <c r="C883" s="5"/>
      <c r="D883" s="10" t="s">
        <v>532</v>
      </c>
      <c r="E883" s="10">
        <v>1</v>
      </c>
      <c r="F883" s="12" t="s">
        <v>493</v>
      </c>
      <c r="G883" s="12" t="s">
        <v>493</v>
      </c>
      <c r="H883" s="118" t="s">
        <v>493</v>
      </c>
      <c r="I883" s="10" t="s">
        <v>126</v>
      </c>
      <c r="J883" s="109">
        <v>6.19</v>
      </c>
      <c r="K883" s="162">
        <f>J883*0.58</f>
        <v>3.5901999999999998</v>
      </c>
      <c r="O883" s="106"/>
      <c r="P883" s="106"/>
      <c r="Q883" s="106"/>
    </row>
    <row r="884" spans="1:17" ht="12.75">
      <c r="A884" s="8">
        <v>44918</v>
      </c>
      <c r="B884" s="8" t="s">
        <v>1396</v>
      </c>
      <c r="C884" s="5"/>
      <c r="D884" s="10" t="s">
        <v>532</v>
      </c>
      <c r="E884" s="10">
        <v>1</v>
      </c>
      <c r="F884" s="12" t="s">
        <v>493</v>
      </c>
      <c r="G884" s="12" t="s">
        <v>493</v>
      </c>
      <c r="H884" s="118" t="s">
        <v>493</v>
      </c>
      <c r="I884" s="10" t="s">
        <v>138</v>
      </c>
      <c r="J884" s="109">
        <v>12.4</v>
      </c>
      <c r="K884" s="162">
        <f>J884*0.58</f>
        <v>7.1919999999999993</v>
      </c>
      <c r="O884" s="106"/>
      <c r="P884" s="106"/>
      <c r="Q884" s="106"/>
    </row>
    <row r="885" spans="1:17" ht="12.75">
      <c r="A885" s="8">
        <v>44922</v>
      </c>
      <c r="B885" s="5" t="s">
        <v>1967</v>
      </c>
      <c r="C885" s="59"/>
      <c r="D885" s="10" t="s">
        <v>532</v>
      </c>
      <c r="E885" s="10">
        <v>1</v>
      </c>
      <c r="F885" s="12" t="s">
        <v>493</v>
      </c>
      <c r="G885" s="12" t="s">
        <v>493</v>
      </c>
      <c r="H885" s="118" t="s">
        <v>493</v>
      </c>
      <c r="I885" s="10" t="s">
        <v>1968</v>
      </c>
      <c r="J885" s="109">
        <v>20.22</v>
      </c>
      <c r="K885" s="162">
        <f>J885*0.58</f>
        <v>11.727599999999999</v>
      </c>
      <c r="O885" s="106"/>
      <c r="P885" s="106"/>
      <c r="Q885" s="106"/>
    </row>
    <row r="886" spans="1:17" ht="12.75">
      <c r="A886" s="8">
        <v>44923</v>
      </c>
      <c r="B886" s="8" t="s">
        <v>2112</v>
      </c>
      <c r="C886" s="5"/>
      <c r="D886" s="10" t="s">
        <v>532</v>
      </c>
      <c r="E886" s="10">
        <v>1</v>
      </c>
      <c r="F886" s="12" t="s">
        <v>493</v>
      </c>
      <c r="G886" s="12" t="s">
        <v>493</v>
      </c>
      <c r="H886" s="118" t="s">
        <v>493</v>
      </c>
      <c r="I886" s="10" t="s">
        <v>406</v>
      </c>
      <c r="J886" s="109">
        <v>24.07</v>
      </c>
      <c r="K886" s="162">
        <f>J886*0.58</f>
        <v>13.960599999999999</v>
      </c>
      <c r="O886" s="106"/>
      <c r="P886" s="106"/>
      <c r="Q886" s="106"/>
    </row>
    <row r="887" spans="1:17" ht="12.75">
      <c r="A887" s="8">
        <v>44924</v>
      </c>
      <c r="B887" s="5" t="s">
        <v>615</v>
      </c>
      <c r="C887" s="59"/>
      <c r="D887" s="10" t="s">
        <v>532</v>
      </c>
      <c r="E887" s="10">
        <v>1</v>
      </c>
      <c r="F887" s="12" t="s">
        <v>493</v>
      </c>
      <c r="G887" s="12" t="s">
        <v>493</v>
      </c>
      <c r="H887" s="118" t="s">
        <v>493</v>
      </c>
      <c r="I887" s="10" t="s">
        <v>124</v>
      </c>
      <c r="J887" s="109">
        <v>6.19</v>
      </c>
      <c r="K887" s="162">
        <f>J887*0.58</f>
        <v>3.5901999999999998</v>
      </c>
      <c r="O887" s="106"/>
      <c r="P887" s="106"/>
      <c r="Q887" s="106"/>
    </row>
    <row r="888" spans="1:17" ht="12.75">
      <c r="A888" s="8">
        <v>44925</v>
      </c>
      <c r="B888" s="5" t="s">
        <v>1558</v>
      </c>
      <c r="C888" s="59"/>
      <c r="D888" s="10" t="s">
        <v>532</v>
      </c>
      <c r="E888" s="10">
        <v>1</v>
      </c>
      <c r="F888" s="12" t="s">
        <v>493</v>
      </c>
      <c r="G888" s="12" t="s">
        <v>493</v>
      </c>
      <c r="H888" s="118" t="s">
        <v>493</v>
      </c>
      <c r="I888" s="10" t="s">
        <v>125</v>
      </c>
      <c r="J888" s="109">
        <v>6.19</v>
      </c>
      <c r="K888" s="162">
        <f>J888*0.58</f>
        <v>3.5901999999999998</v>
      </c>
      <c r="O888" s="106"/>
      <c r="P888" s="106"/>
      <c r="Q888" s="106"/>
    </row>
    <row r="889" spans="1:17" ht="12.75">
      <c r="A889" s="8">
        <v>44942</v>
      </c>
      <c r="B889" s="5" t="s">
        <v>704</v>
      </c>
      <c r="C889" s="5"/>
      <c r="D889" s="10" t="s">
        <v>532</v>
      </c>
      <c r="E889" s="10">
        <v>1</v>
      </c>
      <c r="F889" s="12" t="s">
        <v>493</v>
      </c>
      <c r="G889" s="12" t="s">
        <v>493</v>
      </c>
      <c r="H889" s="118" t="s">
        <v>493</v>
      </c>
      <c r="I889" s="10" t="s">
        <v>705</v>
      </c>
      <c r="J889" s="109">
        <v>14.44</v>
      </c>
      <c r="K889" s="162">
        <f>J889*0.58</f>
        <v>8.3751999999999995</v>
      </c>
      <c r="O889" s="106"/>
      <c r="P889" s="106"/>
      <c r="Q889" s="106"/>
    </row>
    <row r="890" spans="1:17" ht="12.75">
      <c r="A890" s="8">
        <v>44950</v>
      </c>
      <c r="B890" s="5" t="s">
        <v>760</v>
      </c>
      <c r="C890" s="5"/>
      <c r="D890" s="10" t="s">
        <v>532</v>
      </c>
      <c r="E890" s="10">
        <v>1</v>
      </c>
      <c r="F890" s="12" t="s">
        <v>493</v>
      </c>
      <c r="G890" s="12" t="s">
        <v>493</v>
      </c>
      <c r="H890" s="118" t="s">
        <v>493</v>
      </c>
      <c r="I890" s="10" t="s">
        <v>761</v>
      </c>
      <c r="J890" s="109">
        <v>1.18</v>
      </c>
      <c r="K890" s="162">
        <f>J890*0.58</f>
        <v>0.6843999999999999</v>
      </c>
      <c r="O890" s="106"/>
      <c r="P890" s="106"/>
      <c r="Q890" s="106"/>
    </row>
    <row r="891" spans="1:17" ht="12.75">
      <c r="A891" s="8">
        <v>44951</v>
      </c>
      <c r="B891" s="5" t="s">
        <v>926</v>
      </c>
      <c r="C891" s="5"/>
      <c r="D891" s="10" t="s">
        <v>532</v>
      </c>
      <c r="E891" s="10">
        <v>1</v>
      </c>
      <c r="F891" s="12" t="s">
        <v>493</v>
      </c>
      <c r="G891" s="12" t="s">
        <v>493</v>
      </c>
      <c r="H891" s="12" t="s">
        <v>493</v>
      </c>
      <c r="I891" s="10" t="s">
        <v>927</v>
      </c>
      <c r="J891" s="109">
        <v>35.39</v>
      </c>
      <c r="K891" s="162">
        <f>J891*0.58</f>
        <v>20.526199999999999</v>
      </c>
      <c r="O891" s="106"/>
      <c r="P891" s="106"/>
      <c r="Q891" s="106"/>
    </row>
    <row r="892" spans="1:17" ht="12.75">
      <c r="A892" s="8">
        <v>44952</v>
      </c>
      <c r="B892" s="5" t="s">
        <v>928</v>
      </c>
      <c r="C892" s="5"/>
      <c r="D892" s="10" t="s">
        <v>532</v>
      </c>
      <c r="E892" s="10">
        <v>1</v>
      </c>
      <c r="F892" s="12" t="s">
        <v>493</v>
      </c>
      <c r="G892" s="12" t="s">
        <v>493</v>
      </c>
      <c r="H892" s="12" t="s">
        <v>493</v>
      </c>
      <c r="I892" s="10" t="s">
        <v>929</v>
      </c>
      <c r="J892" s="109">
        <v>35.39</v>
      </c>
      <c r="K892" s="162">
        <f>J892*0.58</f>
        <v>20.526199999999999</v>
      </c>
      <c r="O892" s="106"/>
      <c r="P892" s="106"/>
      <c r="Q892" s="106"/>
    </row>
    <row r="893" spans="1:17" ht="12.75">
      <c r="A893" s="8">
        <v>45070</v>
      </c>
      <c r="B893" s="8" t="s">
        <v>1557</v>
      </c>
      <c r="C893" s="8"/>
      <c r="D893" s="10" t="s">
        <v>532</v>
      </c>
      <c r="E893" s="10">
        <v>1</v>
      </c>
      <c r="F893" s="12" t="s">
        <v>493</v>
      </c>
      <c r="G893" s="12" t="s">
        <v>493</v>
      </c>
      <c r="H893" s="118" t="s">
        <v>493</v>
      </c>
      <c r="I893" s="10" t="s">
        <v>153</v>
      </c>
      <c r="J893" s="109">
        <v>37.200000000000003</v>
      </c>
      <c r="K893" s="162">
        <f>J893*0.58</f>
        <v>21.576000000000001</v>
      </c>
      <c r="O893" s="106"/>
      <c r="P893" s="106"/>
      <c r="Q893" s="106"/>
    </row>
    <row r="894" spans="1:17" ht="12.75">
      <c r="A894" s="8">
        <v>45071</v>
      </c>
      <c r="B894" s="8" t="s">
        <v>1556</v>
      </c>
      <c r="C894" s="8"/>
      <c r="D894" s="10" t="s">
        <v>532</v>
      </c>
      <c r="E894" s="10">
        <v>1</v>
      </c>
      <c r="F894" s="12" t="s">
        <v>493</v>
      </c>
      <c r="G894" s="12" t="s">
        <v>493</v>
      </c>
      <c r="H894" s="118" t="s">
        <v>493</v>
      </c>
      <c r="I894" s="10" t="s">
        <v>192</v>
      </c>
      <c r="J894" s="109">
        <v>66.930000000000007</v>
      </c>
      <c r="K894" s="162">
        <f>J894*0.58</f>
        <v>38.819400000000002</v>
      </c>
      <c r="O894" s="106"/>
      <c r="P894" s="106"/>
      <c r="Q894" s="106"/>
    </row>
    <row r="895" spans="1:17" ht="12.75">
      <c r="A895" s="8">
        <v>45072</v>
      </c>
      <c r="B895" s="8" t="s">
        <v>1555</v>
      </c>
      <c r="C895" s="8"/>
      <c r="D895" s="10" t="s">
        <v>532</v>
      </c>
      <c r="E895" s="10">
        <v>1</v>
      </c>
      <c r="F895" s="12" t="s">
        <v>493</v>
      </c>
      <c r="G895" s="12" t="s">
        <v>493</v>
      </c>
      <c r="H895" s="118" t="s">
        <v>493</v>
      </c>
      <c r="I895" s="10" t="s">
        <v>193</v>
      </c>
      <c r="J895" s="109">
        <v>37.200000000000003</v>
      </c>
      <c r="K895" s="162">
        <f>J895*0.58</f>
        <v>21.576000000000001</v>
      </c>
      <c r="O895" s="106"/>
      <c r="P895" s="106"/>
      <c r="Q895" s="106"/>
    </row>
    <row r="896" spans="1:17" ht="12.75">
      <c r="A896" s="8">
        <v>45073</v>
      </c>
      <c r="B896" s="8" t="s">
        <v>1554</v>
      </c>
      <c r="C896" s="8"/>
      <c r="D896" s="10" t="s">
        <v>532</v>
      </c>
      <c r="E896" s="10">
        <v>1</v>
      </c>
      <c r="F896" s="12" t="s">
        <v>493</v>
      </c>
      <c r="G896" s="12" t="s">
        <v>493</v>
      </c>
      <c r="H896" s="118" t="s">
        <v>493</v>
      </c>
      <c r="I896" s="10" t="s">
        <v>194</v>
      </c>
      <c r="J896" s="109">
        <v>37.200000000000003</v>
      </c>
      <c r="K896" s="162">
        <f>J896*0.58</f>
        <v>21.576000000000001</v>
      </c>
      <c r="O896" s="106"/>
      <c r="P896" s="106"/>
      <c r="Q896" s="106"/>
    </row>
    <row r="897" spans="1:17" ht="12.75">
      <c r="A897" s="8">
        <v>45074</v>
      </c>
      <c r="B897" s="8" t="s">
        <v>1553</v>
      </c>
      <c r="C897" s="8"/>
      <c r="D897" s="10" t="s">
        <v>532</v>
      </c>
      <c r="E897" s="10">
        <v>1</v>
      </c>
      <c r="F897" s="12" t="s">
        <v>493</v>
      </c>
      <c r="G897" s="12" t="s">
        <v>493</v>
      </c>
      <c r="H897" s="118" t="s">
        <v>493</v>
      </c>
      <c r="I897" s="10" t="s">
        <v>195</v>
      </c>
      <c r="J897" s="109">
        <v>66.930000000000007</v>
      </c>
      <c r="K897" s="162">
        <f>J897*0.58</f>
        <v>38.819400000000002</v>
      </c>
      <c r="O897" s="106"/>
      <c r="P897" s="106"/>
      <c r="Q897" s="106"/>
    </row>
    <row r="898" spans="1:17" ht="12.75">
      <c r="A898" s="8">
        <v>45075</v>
      </c>
      <c r="B898" s="8" t="s">
        <v>1320</v>
      </c>
      <c r="C898" s="8"/>
      <c r="D898" s="10" t="s">
        <v>532</v>
      </c>
      <c r="E898" s="10">
        <v>1</v>
      </c>
      <c r="F898" s="12" t="s">
        <v>493</v>
      </c>
      <c r="G898" s="12" t="s">
        <v>493</v>
      </c>
      <c r="H898" s="118" t="s">
        <v>493</v>
      </c>
      <c r="I898" s="10" t="s">
        <v>196</v>
      </c>
      <c r="J898" s="109">
        <v>37.200000000000003</v>
      </c>
      <c r="K898" s="162">
        <f>J898*0.58</f>
        <v>21.576000000000001</v>
      </c>
      <c r="O898" s="106"/>
      <c r="P898" s="106"/>
      <c r="Q898" s="106"/>
    </row>
    <row r="899" spans="1:17" ht="12.75">
      <c r="A899" s="8">
        <v>45076</v>
      </c>
      <c r="B899" s="8" t="s">
        <v>1552</v>
      </c>
      <c r="C899" s="8"/>
      <c r="D899" s="10" t="s">
        <v>532</v>
      </c>
      <c r="E899" s="10">
        <v>1</v>
      </c>
      <c r="F899" s="12" t="s">
        <v>493</v>
      </c>
      <c r="G899" s="12" t="s">
        <v>493</v>
      </c>
      <c r="H899" s="118" t="s">
        <v>493</v>
      </c>
      <c r="I899" s="10" t="s">
        <v>197</v>
      </c>
      <c r="J899" s="109">
        <v>66.930000000000007</v>
      </c>
      <c r="K899" s="162">
        <f>J899*0.58</f>
        <v>38.819400000000002</v>
      </c>
      <c r="O899" s="106"/>
      <c r="P899" s="106"/>
      <c r="Q899" s="106"/>
    </row>
    <row r="900" spans="1:17" ht="12.75">
      <c r="A900" s="8">
        <v>45232</v>
      </c>
      <c r="B900" s="8" t="s">
        <v>1551</v>
      </c>
      <c r="C900" s="8"/>
      <c r="D900" s="10" t="s">
        <v>532</v>
      </c>
      <c r="E900" s="10">
        <v>1</v>
      </c>
      <c r="F900" s="12" t="s">
        <v>493</v>
      </c>
      <c r="G900" s="12" t="s">
        <v>493</v>
      </c>
      <c r="H900" s="118" t="s">
        <v>493</v>
      </c>
      <c r="I900" s="10" t="s">
        <v>198</v>
      </c>
      <c r="J900" s="109">
        <v>19.14</v>
      </c>
      <c r="K900" s="162">
        <f>J900*0.58</f>
        <v>11.1012</v>
      </c>
      <c r="O900" s="106"/>
      <c r="P900" s="106"/>
      <c r="Q900" s="106"/>
    </row>
    <row r="901" spans="1:17" ht="12.75">
      <c r="A901" s="8">
        <v>45630</v>
      </c>
      <c r="B901" s="8" t="s">
        <v>1550</v>
      </c>
      <c r="C901" s="8"/>
      <c r="D901" s="10" t="s">
        <v>532</v>
      </c>
      <c r="E901" s="10">
        <v>1</v>
      </c>
      <c r="F901" s="12" t="s">
        <v>493</v>
      </c>
      <c r="G901" s="12" t="s">
        <v>493</v>
      </c>
      <c r="H901" s="118" t="s">
        <v>493</v>
      </c>
      <c r="I901" s="10" t="s">
        <v>199</v>
      </c>
      <c r="J901" s="109">
        <v>79.33</v>
      </c>
      <c r="K901" s="162">
        <f>J901*0.58</f>
        <v>46.011399999999995</v>
      </c>
      <c r="O901" s="106"/>
      <c r="P901" s="106"/>
      <c r="Q901" s="106"/>
    </row>
    <row r="902" spans="1:17" ht="12.75">
      <c r="A902" s="8">
        <v>45637</v>
      </c>
      <c r="B902" s="8" t="s">
        <v>285</v>
      </c>
      <c r="C902" s="8"/>
      <c r="D902" s="10" t="s">
        <v>532</v>
      </c>
      <c r="E902" s="10">
        <v>1</v>
      </c>
      <c r="F902" s="12" t="s">
        <v>493</v>
      </c>
      <c r="G902" s="12" t="s">
        <v>493</v>
      </c>
      <c r="H902" s="118" t="s">
        <v>493</v>
      </c>
      <c r="I902" s="10" t="s">
        <v>200</v>
      </c>
      <c r="J902" s="109">
        <v>198.33</v>
      </c>
      <c r="K902" s="162">
        <f>J902*0.58</f>
        <v>115.0314</v>
      </c>
      <c r="O902" s="106"/>
      <c r="P902" s="106"/>
      <c r="Q902" s="106"/>
    </row>
    <row r="903" spans="1:17" ht="12.75">
      <c r="A903" s="8">
        <v>45654</v>
      </c>
      <c r="B903" s="8" t="s">
        <v>495</v>
      </c>
      <c r="C903" s="8"/>
      <c r="D903" s="10" t="s">
        <v>532</v>
      </c>
      <c r="E903" s="10">
        <v>1</v>
      </c>
      <c r="F903" s="12" t="s">
        <v>493</v>
      </c>
      <c r="G903" s="12" t="s">
        <v>493</v>
      </c>
      <c r="H903" s="118" t="s">
        <v>493</v>
      </c>
      <c r="I903" s="10" t="s">
        <v>201</v>
      </c>
      <c r="J903" s="109">
        <v>197.89</v>
      </c>
      <c r="K903" s="162">
        <f>J903*0.58</f>
        <v>114.77619999999999</v>
      </c>
      <c r="O903" s="106"/>
      <c r="P903" s="106"/>
      <c r="Q903" s="106"/>
    </row>
    <row r="904" spans="1:17" ht="12.75">
      <c r="A904" s="8">
        <v>45657</v>
      </c>
      <c r="B904" s="8" t="s">
        <v>40</v>
      </c>
      <c r="C904" s="8"/>
      <c r="D904" s="10" t="s">
        <v>532</v>
      </c>
      <c r="E904" s="10">
        <v>1</v>
      </c>
      <c r="F904" s="12" t="s">
        <v>493</v>
      </c>
      <c r="G904" s="12" t="s">
        <v>493</v>
      </c>
      <c r="H904" s="118" t="s">
        <v>493</v>
      </c>
      <c r="I904" s="10" t="s">
        <v>202</v>
      </c>
      <c r="J904" s="109">
        <v>19.829999999999998</v>
      </c>
      <c r="K904" s="162">
        <f>J904*0.58</f>
        <v>11.501399999999999</v>
      </c>
      <c r="O904" s="106"/>
      <c r="P904" s="106"/>
      <c r="Q904" s="106"/>
    </row>
    <row r="905" spans="1:17" ht="12.75">
      <c r="A905" s="8">
        <v>45677</v>
      </c>
      <c r="B905" s="8" t="s">
        <v>1097</v>
      </c>
      <c r="C905" s="8"/>
      <c r="D905" s="10" t="s">
        <v>532</v>
      </c>
      <c r="E905" s="10">
        <v>1</v>
      </c>
      <c r="F905" s="12" t="s">
        <v>493</v>
      </c>
      <c r="G905" s="12" t="s">
        <v>493</v>
      </c>
      <c r="H905" s="118" t="s">
        <v>493</v>
      </c>
      <c r="I905" s="10" t="s">
        <v>1098</v>
      </c>
      <c r="J905" s="109">
        <v>42.12</v>
      </c>
      <c r="K905" s="162">
        <f>J905*0.58</f>
        <v>24.429599999999997</v>
      </c>
      <c r="O905" s="106"/>
      <c r="P905" s="106"/>
      <c r="Q905" s="106"/>
    </row>
    <row r="906" spans="1:17" ht="12.75">
      <c r="A906" s="8">
        <v>45842</v>
      </c>
      <c r="B906" s="8" t="s">
        <v>274</v>
      </c>
      <c r="C906" s="8"/>
      <c r="D906" s="10" t="s">
        <v>532</v>
      </c>
      <c r="E906" s="10">
        <v>1</v>
      </c>
      <c r="F906" s="12" t="s">
        <v>493</v>
      </c>
      <c r="G906" s="12" t="s">
        <v>493</v>
      </c>
      <c r="H906" s="118" t="s">
        <v>493</v>
      </c>
      <c r="I906" s="10" t="s">
        <v>275</v>
      </c>
      <c r="J906" s="109">
        <v>123.95</v>
      </c>
      <c r="K906" s="162">
        <f>J906*0.58</f>
        <v>71.890999999999991</v>
      </c>
      <c r="O906" s="106"/>
      <c r="P906" s="106"/>
      <c r="Q906" s="106"/>
    </row>
    <row r="907" spans="1:17" ht="12.75">
      <c r="A907" s="8">
        <v>45845</v>
      </c>
      <c r="B907" s="8" t="s">
        <v>276</v>
      </c>
      <c r="C907" s="8"/>
      <c r="D907" s="10" t="s">
        <v>532</v>
      </c>
      <c r="E907" s="10">
        <v>1</v>
      </c>
      <c r="F907" s="12" t="s">
        <v>493</v>
      </c>
      <c r="G907" s="12" t="s">
        <v>493</v>
      </c>
      <c r="H907" s="118" t="s">
        <v>493</v>
      </c>
      <c r="I907" s="10" t="s">
        <v>69</v>
      </c>
      <c r="J907" s="109">
        <v>92.96</v>
      </c>
      <c r="K907" s="162">
        <f>J907*0.58</f>
        <v>53.916799999999995</v>
      </c>
      <c r="O907" s="106"/>
      <c r="P907" s="106"/>
      <c r="Q907" s="106"/>
    </row>
    <row r="908" spans="1:17" ht="12.75">
      <c r="A908" s="8">
        <v>45937</v>
      </c>
      <c r="B908" s="8" t="s">
        <v>1549</v>
      </c>
      <c r="C908" s="8"/>
      <c r="D908" s="10" t="s">
        <v>532</v>
      </c>
      <c r="E908" s="10">
        <v>1</v>
      </c>
      <c r="F908" s="12" t="s">
        <v>493</v>
      </c>
      <c r="G908" s="12" t="s">
        <v>493</v>
      </c>
      <c r="H908" s="118" t="s">
        <v>493</v>
      </c>
      <c r="I908" s="10" t="s">
        <v>203</v>
      </c>
      <c r="J908" s="109">
        <v>66.930000000000007</v>
      </c>
      <c r="K908" s="162">
        <f>J908*0.58</f>
        <v>38.819400000000002</v>
      </c>
      <c r="O908" s="106"/>
      <c r="P908" s="106"/>
      <c r="Q908" s="106"/>
    </row>
    <row r="909" spans="1:17" ht="12.75">
      <c r="A909" s="8">
        <v>46005</v>
      </c>
      <c r="B909" s="8" t="s">
        <v>1209</v>
      </c>
      <c r="C909" s="5"/>
      <c r="D909" s="10" t="s">
        <v>532</v>
      </c>
      <c r="E909" s="10">
        <v>1</v>
      </c>
      <c r="F909" s="12" t="s">
        <v>493</v>
      </c>
      <c r="G909" s="12" t="s">
        <v>493</v>
      </c>
      <c r="H909" s="139" t="s">
        <v>493</v>
      </c>
      <c r="I909" s="10" t="s">
        <v>1192</v>
      </c>
      <c r="J909" s="109">
        <v>179.78</v>
      </c>
      <c r="K909" s="162">
        <f>J909*0.58</f>
        <v>104.27239999999999</v>
      </c>
      <c r="O909" s="106"/>
      <c r="P909" s="106"/>
      <c r="Q909" s="106"/>
    </row>
    <row r="910" spans="1:17" ht="12.75">
      <c r="A910" s="8">
        <v>61003</v>
      </c>
      <c r="B910" s="8" t="s">
        <v>394</v>
      </c>
      <c r="C910" s="8"/>
      <c r="D910" s="10" t="s">
        <v>532</v>
      </c>
      <c r="E910" s="10">
        <v>1</v>
      </c>
      <c r="F910" s="12" t="s">
        <v>493</v>
      </c>
      <c r="G910" s="12" t="s">
        <v>493</v>
      </c>
      <c r="H910" s="118" t="s">
        <v>493</v>
      </c>
      <c r="I910" s="10" t="s">
        <v>1548</v>
      </c>
      <c r="J910" s="109">
        <v>4.71</v>
      </c>
      <c r="K910" s="162">
        <f>J910*0.58</f>
        <v>2.7317999999999998</v>
      </c>
      <c r="O910" s="106"/>
      <c r="P910" s="106"/>
      <c r="Q910" s="106"/>
    </row>
    <row r="911" spans="1:17" ht="12.75">
      <c r="A911" s="8">
        <v>61205</v>
      </c>
      <c r="B911" s="8" t="s">
        <v>84</v>
      </c>
      <c r="C911" s="8"/>
      <c r="D911" s="10" t="s">
        <v>532</v>
      </c>
      <c r="E911" s="10">
        <v>12</v>
      </c>
      <c r="F911" s="12" t="s">
        <v>493</v>
      </c>
      <c r="G911" s="12" t="s">
        <v>493</v>
      </c>
      <c r="H911" s="118" t="s">
        <v>493</v>
      </c>
      <c r="I911" s="10" t="s">
        <v>455</v>
      </c>
      <c r="J911" s="109">
        <v>8.43</v>
      </c>
      <c r="K911" s="162">
        <f>J911*0.58</f>
        <v>4.8893999999999993</v>
      </c>
      <c r="O911" s="106"/>
      <c r="P911" s="106"/>
      <c r="Q911" s="106"/>
    </row>
    <row r="912" spans="1:17" ht="12.75">
      <c r="A912" s="8">
        <v>61310</v>
      </c>
      <c r="B912" s="8" t="s">
        <v>1321</v>
      </c>
      <c r="C912" s="8"/>
      <c r="D912" s="10" t="s">
        <v>532</v>
      </c>
      <c r="E912" s="10">
        <v>1</v>
      </c>
      <c r="F912" s="12" t="s">
        <v>493</v>
      </c>
      <c r="G912" s="12" t="s">
        <v>493</v>
      </c>
      <c r="H912" s="118" t="s">
        <v>493</v>
      </c>
      <c r="I912" s="10" t="s">
        <v>945</v>
      </c>
      <c r="J912" s="109">
        <v>9.43</v>
      </c>
      <c r="K912" s="162">
        <f>J912*0.58</f>
        <v>5.4693999999999994</v>
      </c>
      <c r="O912" s="106"/>
      <c r="P912" s="106"/>
      <c r="Q912" s="106"/>
    </row>
    <row r="913" spans="1:17" ht="12.75">
      <c r="A913" s="8">
        <v>61311</v>
      </c>
      <c r="B913" s="8" t="s">
        <v>2223</v>
      </c>
      <c r="C913" s="8"/>
      <c r="D913" s="10" t="s">
        <v>532</v>
      </c>
      <c r="E913" s="10">
        <v>1</v>
      </c>
      <c r="F913" s="12" t="s">
        <v>493</v>
      </c>
      <c r="G913" s="12" t="s">
        <v>493</v>
      </c>
      <c r="H913" s="118" t="s">
        <v>493</v>
      </c>
      <c r="I913" s="10" t="s">
        <v>944</v>
      </c>
      <c r="J913" s="109">
        <v>9.43</v>
      </c>
      <c r="K913" s="162">
        <f>J913*0.58</f>
        <v>5.4693999999999994</v>
      </c>
      <c r="O913" s="106"/>
      <c r="P913" s="106"/>
      <c r="Q913" s="106"/>
    </row>
    <row r="914" spans="1:17" ht="12.75">
      <c r="A914" s="8">
        <v>61437</v>
      </c>
      <c r="B914" s="18" t="s">
        <v>2224</v>
      </c>
      <c r="C914" s="8"/>
      <c r="D914" s="10" t="s">
        <v>532</v>
      </c>
      <c r="E914" s="10">
        <v>1</v>
      </c>
      <c r="F914" s="12" t="s">
        <v>493</v>
      </c>
      <c r="G914" s="12" t="s">
        <v>493</v>
      </c>
      <c r="H914" s="118" t="s">
        <v>493</v>
      </c>
      <c r="I914" s="10" t="s">
        <v>1403</v>
      </c>
      <c r="J914" s="109">
        <v>2.25</v>
      </c>
      <c r="K914" s="162">
        <f>J914*0.58</f>
        <v>1.3049999999999999</v>
      </c>
      <c r="O914" s="106"/>
      <c r="P914" s="106"/>
      <c r="Q914" s="106"/>
    </row>
    <row r="915" spans="1:17" ht="12.75">
      <c r="A915" s="8">
        <v>61461</v>
      </c>
      <c r="B915" s="8" t="s">
        <v>1300</v>
      </c>
      <c r="C915" s="8"/>
      <c r="D915" s="10" t="s">
        <v>532</v>
      </c>
      <c r="E915" s="10">
        <v>1</v>
      </c>
      <c r="F915" s="12" t="s">
        <v>493</v>
      </c>
      <c r="G915" s="12" t="s">
        <v>493</v>
      </c>
      <c r="H915" s="118" t="s">
        <v>493</v>
      </c>
      <c r="I915" s="10" t="s">
        <v>1301</v>
      </c>
      <c r="J915" s="109">
        <v>28.09</v>
      </c>
      <c r="K915" s="162">
        <f>J915*0.58</f>
        <v>16.292199999999998</v>
      </c>
      <c r="O915" s="106"/>
      <c r="P915" s="106"/>
      <c r="Q915" s="106"/>
    </row>
    <row r="916" spans="1:17" ht="12.75">
      <c r="A916" s="8">
        <v>61522</v>
      </c>
      <c r="B916" s="18" t="s">
        <v>1969</v>
      </c>
      <c r="C916" s="5"/>
      <c r="D916" s="10" t="s">
        <v>532</v>
      </c>
      <c r="E916" s="10">
        <v>1</v>
      </c>
      <c r="F916" s="12" t="s">
        <v>493</v>
      </c>
      <c r="G916" s="12" t="s">
        <v>493</v>
      </c>
      <c r="H916" s="118" t="s">
        <v>493</v>
      </c>
      <c r="I916" s="10" t="s">
        <v>1970</v>
      </c>
      <c r="J916" s="109">
        <v>67.42</v>
      </c>
      <c r="K916" s="162">
        <f>J916*0.58</f>
        <v>39.1036</v>
      </c>
      <c r="O916" s="106"/>
      <c r="P916" s="106"/>
      <c r="Q916" s="106"/>
    </row>
    <row r="917" spans="1:17" ht="25.5">
      <c r="A917" s="8">
        <v>61465</v>
      </c>
      <c r="B917" s="18" t="s">
        <v>1418</v>
      </c>
      <c r="C917" s="5"/>
      <c r="D917" s="10" t="s">
        <v>532</v>
      </c>
      <c r="E917" s="10">
        <v>1</v>
      </c>
      <c r="F917" s="12" t="s">
        <v>493</v>
      </c>
      <c r="G917" s="12" t="s">
        <v>493</v>
      </c>
      <c r="H917" s="118" t="s">
        <v>493</v>
      </c>
      <c r="I917" s="10" t="s">
        <v>1419</v>
      </c>
      <c r="J917" s="109">
        <v>29.5</v>
      </c>
      <c r="K917" s="162">
        <f>J917*0.58</f>
        <v>17.11</v>
      </c>
      <c r="O917" s="106"/>
      <c r="P917" s="106"/>
      <c r="Q917" s="106"/>
    </row>
    <row r="918" spans="1:17" ht="25.5">
      <c r="A918" s="8">
        <v>61469</v>
      </c>
      <c r="B918" s="18" t="s">
        <v>1420</v>
      </c>
      <c r="C918" s="5"/>
      <c r="D918" s="10" t="s">
        <v>532</v>
      </c>
      <c r="E918" s="10">
        <v>1</v>
      </c>
      <c r="F918" s="12" t="s">
        <v>493</v>
      </c>
      <c r="G918" s="12" t="s">
        <v>493</v>
      </c>
      <c r="H918" s="118" t="s">
        <v>493</v>
      </c>
      <c r="I918" s="10" t="s">
        <v>1421</v>
      </c>
      <c r="J918" s="109">
        <v>458.09</v>
      </c>
      <c r="K918" s="162">
        <f>J918*0.58</f>
        <v>265.69219999999996</v>
      </c>
      <c r="O918" s="106"/>
      <c r="P918" s="106"/>
      <c r="Q918" s="106"/>
    </row>
    <row r="919" spans="1:17" ht="12.75">
      <c r="A919" s="8">
        <v>61604</v>
      </c>
      <c r="B919" s="5" t="s">
        <v>1322</v>
      </c>
      <c r="C919" s="148"/>
      <c r="D919" s="10" t="s">
        <v>532</v>
      </c>
      <c r="E919" s="10">
        <v>12</v>
      </c>
      <c r="F919" s="12" t="s">
        <v>1547</v>
      </c>
      <c r="G919" s="10">
        <v>5.6000000000000001E-2</v>
      </c>
      <c r="H919" s="118">
        <v>1</v>
      </c>
      <c r="I919" s="10" t="s">
        <v>635</v>
      </c>
      <c r="J919" s="109">
        <v>30.09</v>
      </c>
      <c r="K919" s="162">
        <f>J919*0.58</f>
        <v>17.452199999999998</v>
      </c>
      <c r="O919" s="106"/>
      <c r="P919" s="106"/>
      <c r="Q919" s="106"/>
    </row>
    <row r="920" spans="1:17" ht="12.75">
      <c r="A920" s="8">
        <v>63030</v>
      </c>
      <c r="B920" s="8" t="s">
        <v>1323</v>
      </c>
      <c r="C920" s="8"/>
      <c r="D920" s="10" t="s">
        <v>532</v>
      </c>
      <c r="E920" s="10">
        <v>1</v>
      </c>
      <c r="F920" s="12" t="s">
        <v>493</v>
      </c>
      <c r="G920" s="12" t="s">
        <v>493</v>
      </c>
      <c r="H920" s="118" t="s">
        <v>493</v>
      </c>
      <c r="I920" s="10" t="s">
        <v>456</v>
      </c>
      <c r="J920" s="109">
        <v>7.07</v>
      </c>
      <c r="K920" s="162">
        <f>J920*0.58</f>
        <v>4.1006</v>
      </c>
      <c r="O920" s="106"/>
      <c r="P920" s="106"/>
      <c r="Q920" s="106"/>
    </row>
    <row r="921" spans="1:17" ht="12.75">
      <c r="A921" s="8">
        <v>64030</v>
      </c>
      <c r="B921" s="8" t="s">
        <v>494</v>
      </c>
      <c r="C921" s="8"/>
      <c r="D921" s="10" t="s">
        <v>532</v>
      </c>
      <c r="E921" s="10">
        <v>1</v>
      </c>
      <c r="F921" s="12" t="s">
        <v>493</v>
      </c>
      <c r="G921" s="12" t="s">
        <v>493</v>
      </c>
      <c r="H921" s="118" t="s">
        <v>493</v>
      </c>
      <c r="I921" s="10" t="s">
        <v>457</v>
      </c>
      <c r="J921" s="109">
        <v>11.28</v>
      </c>
      <c r="K921" s="162">
        <f>J921*0.58</f>
        <v>6.5423999999999989</v>
      </c>
      <c r="O921" s="106"/>
      <c r="P921" s="106"/>
      <c r="Q921" s="106"/>
    </row>
    <row r="922" spans="1:17" ht="12.75">
      <c r="A922" s="8">
        <v>65030</v>
      </c>
      <c r="B922" s="8" t="s">
        <v>533</v>
      </c>
      <c r="C922" s="8"/>
      <c r="D922" s="10" t="s">
        <v>532</v>
      </c>
      <c r="E922" s="10">
        <v>1</v>
      </c>
      <c r="F922" s="12" t="s">
        <v>493</v>
      </c>
      <c r="G922" s="12" t="s">
        <v>493</v>
      </c>
      <c r="H922" s="118" t="s">
        <v>493</v>
      </c>
      <c r="I922" s="10" t="s">
        <v>458</v>
      </c>
      <c r="J922" s="109">
        <v>9.3000000000000007</v>
      </c>
      <c r="K922" s="162">
        <f>J922*0.58</f>
        <v>5.3940000000000001</v>
      </c>
      <c r="O922" s="106"/>
      <c r="P922" s="106"/>
      <c r="Q922" s="106"/>
    </row>
    <row r="923" spans="1:17" ht="12.75">
      <c r="A923" s="8">
        <v>65031</v>
      </c>
      <c r="B923" s="8" t="s">
        <v>90</v>
      </c>
      <c r="C923" s="8"/>
      <c r="D923" s="10" t="s">
        <v>532</v>
      </c>
      <c r="E923" s="10">
        <v>1</v>
      </c>
      <c r="F923" s="12" t="s">
        <v>493</v>
      </c>
      <c r="G923" s="12" t="s">
        <v>493</v>
      </c>
      <c r="H923" s="118" t="s">
        <v>493</v>
      </c>
      <c r="I923" s="10" t="s">
        <v>459</v>
      </c>
      <c r="J923" s="109">
        <v>3.72</v>
      </c>
      <c r="K923" s="162">
        <f>J923*0.58</f>
        <v>2.1576</v>
      </c>
      <c r="O923" s="106"/>
      <c r="P923" s="106"/>
      <c r="Q923" s="106"/>
    </row>
    <row r="924" spans="1:17" ht="12.75">
      <c r="A924" s="8">
        <v>65905</v>
      </c>
      <c r="B924" s="8" t="s">
        <v>1324</v>
      </c>
      <c r="C924" s="8"/>
      <c r="D924" s="10" t="s">
        <v>532</v>
      </c>
      <c r="E924" s="10">
        <v>1</v>
      </c>
      <c r="F924" s="12" t="s">
        <v>493</v>
      </c>
      <c r="G924" s="12" t="s">
        <v>493</v>
      </c>
      <c r="H924" s="118" t="s">
        <v>493</v>
      </c>
      <c r="I924" s="10" t="s">
        <v>460</v>
      </c>
      <c r="J924" s="109">
        <v>4.95</v>
      </c>
      <c r="K924" s="162">
        <f>J924*0.58</f>
        <v>2.871</v>
      </c>
      <c r="O924" s="106"/>
      <c r="P924" s="106"/>
      <c r="Q924" s="106"/>
    </row>
    <row r="925" spans="1:17" ht="12.75">
      <c r="A925" s="8">
        <v>66028</v>
      </c>
      <c r="B925" s="8" t="s">
        <v>1325</v>
      </c>
      <c r="C925" s="8"/>
      <c r="D925" s="10" t="s">
        <v>532</v>
      </c>
      <c r="E925" s="10">
        <v>1</v>
      </c>
      <c r="F925" s="12" t="s">
        <v>493</v>
      </c>
      <c r="G925" s="12" t="s">
        <v>493</v>
      </c>
      <c r="H925" s="118" t="s">
        <v>493</v>
      </c>
      <c r="I925" s="10" t="s">
        <v>102</v>
      </c>
      <c r="J925" s="109">
        <v>4.95</v>
      </c>
      <c r="K925" s="162">
        <f>J925*0.58</f>
        <v>2.871</v>
      </c>
      <c r="O925" s="106"/>
      <c r="P925" s="106"/>
      <c r="Q925" s="106"/>
    </row>
    <row r="926" spans="1:17" ht="12.75">
      <c r="A926" s="8">
        <v>66029</v>
      </c>
      <c r="B926" s="8" t="s">
        <v>1326</v>
      </c>
      <c r="C926" s="8"/>
      <c r="D926" s="10" t="s">
        <v>532</v>
      </c>
      <c r="E926" s="10">
        <v>1</v>
      </c>
      <c r="F926" s="12" t="s">
        <v>493</v>
      </c>
      <c r="G926" s="12" t="s">
        <v>493</v>
      </c>
      <c r="H926" s="118" t="s">
        <v>493</v>
      </c>
      <c r="I926" s="10" t="s">
        <v>236</v>
      </c>
      <c r="J926" s="109">
        <v>4.95</v>
      </c>
      <c r="K926" s="162">
        <f>J926*0.58</f>
        <v>2.871</v>
      </c>
      <c r="O926" s="106"/>
      <c r="P926" s="106"/>
      <c r="Q926" s="106"/>
    </row>
    <row r="927" spans="1:17" ht="12.75">
      <c r="A927" s="8">
        <v>66143</v>
      </c>
      <c r="B927" s="8" t="s">
        <v>609</v>
      </c>
      <c r="C927" s="8"/>
      <c r="D927" s="10" t="s">
        <v>532</v>
      </c>
      <c r="E927" s="10">
        <v>1</v>
      </c>
      <c r="F927" s="12" t="s">
        <v>493</v>
      </c>
      <c r="G927" s="12" t="s">
        <v>493</v>
      </c>
      <c r="H927" s="118" t="s">
        <v>493</v>
      </c>
      <c r="I927" s="10" t="s">
        <v>610</v>
      </c>
      <c r="J927" s="109">
        <v>18.05</v>
      </c>
      <c r="K927" s="162">
        <f>J927*0.58</f>
        <v>10.468999999999999</v>
      </c>
      <c r="O927" s="106"/>
      <c r="P927" s="106"/>
      <c r="Q927" s="106"/>
    </row>
    <row r="928" spans="1:17" ht="12.75">
      <c r="A928" s="8">
        <v>66607</v>
      </c>
      <c r="B928" s="8" t="s">
        <v>1109</v>
      </c>
      <c r="C928" s="8"/>
      <c r="D928" s="10" t="s">
        <v>532</v>
      </c>
      <c r="E928" s="10">
        <v>1</v>
      </c>
      <c r="F928" s="12" t="s">
        <v>493</v>
      </c>
      <c r="G928" s="12" t="s">
        <v>493</v>
      </c>
      <c r="H928" s="139" t="s">
        <v>493</v>
      </c>
      <c r="I928" s="10" t="s">
        <v>1110</v>
      </c>
      <c r="J928" s="109">
        <v>11.8</v>
      </c>
      <c r="K928" s="162">
        <f>J928*0.58</f>
        <v>6.8440000000000003</v>
      </c>
      <c r="O928" s="106"/>
      <c r="P928" s="106"/>
      <c r="Q928" s="106"/>
    </row>
    <row r="929" spans="1:17" ht="12.75">
      <c r="A929" s="8">
        <v>66321</v>
      </c>
      <c r="B929" s="8" t="s">
        <v>1474</v>
      </c>
      <c r="C929" s="8"/>
      <c r="D929" s="10" t="s">
        <v>532</v>
      </c>
      <c r="E929" s="10">
        <v>1</v>
      </c>
      <c r="F929" s="12" t="s">
        <v>493</v>
      </c>
      <c r="G929" s="12" t="s">
        <v>493</v>
      </c>
      <c r="H929" s="139" t="s">
        <v>493</v>
      </c>
      <c r="I929" s="10" t="s">
        <v>1475</v>
      </c>
      <c r="J929" s="109">
        <v>16.850000000000001</v>
      </c>
      <c r="K929" s="162">
        <f>J929*0.58</f>
        <v>9.7729999999999997</v>
      </c>
      <c r="O929" s="106"/>
      <c r="P929" s="106"/>
      <c r="Q929" s="106"/>
    </row>
    <row r="930" spans="1:17" ht="12.75">
      <c r="A930" s="8">
        <v>68008</v>
      </c>
      <c r="B930" s="8" t="s">
        <v>733</v>
      </c>
      <c r="C930" s="148"/>
      <c r="D930" s="10" t="s">
        <v>532</v>
      </c>
      <c r="E930" s="10">
        <v>1</v>
      </c>
      <c r="F930" s="12" t="s">
        <v>493</v>
      </c>
      <c r="G930" s="139" t="s">
        <v>493</v>
      </c>
      <c r="H930" s="118" t="s">
        <v>493</v>
      </c>
      <c r="I930" s="10" t="s">
        <v>734</v>
      </c>
      <c r="J930" s="109">
        <v>8.85</v>
      </c>
      <c r="K930" s="162">
        <f>J930*0.58</f>
        <v>5.1329999999999991</v>
      </c>
      <c r="O930" s="106"/>
      <c r="P930" s="106"/>
      <c r="Q930" s="106"/>
    </row>
    <row r="931" spans="1:17" ht="12.75">
      <c r="A931" s="8">
        <v>68085</v>
      </c>
      <c r="B931" s="5" t="s">
        <v>1546</v>
      </c>
      <c r="C931" s="5"/>
      <c r="D931" s="10" t="s">
        <v>532</v>
      </c>
      <c r="E931" s="10">
        <v>1</v>
      </c>
      <c r="F931" s="12" t="s">
        <v>493</v>
      </c>
      <c r="G931" s="12" t="s">
        <v>493</v>
      </c>
      <c r="H931" s="118" t="s">
        <v>493</v>
      </c>
      <c r="I931" s="10" t="s">
        <v>67</v>
      </c>
      <c r="J931" s="109">
        <v>30.98</v>
      </c>
      <c r="K931" s="162">
        <f>J931*0.58</f>
        <v>17.968399999999999</v>
      </c>
      <c r="O931" s="106"/>
      <c r="P931" s="106"/>
      <c r="Q931" s="106"/>
    </row>
    <row r="932" spans="1:17" ht="25.5">
      <c r="A932" s="18">
        <v>68088</v>
      </c>
      <c r="B932" s="18" t="s">
        <v>1327</v>
      </c>
      <c r="C932" s="5"/>
      <c r="D932" s="10" t="s">
        <v>532</v>
      </c>
      <c r="E932" s="10">
        <v>1</v>
      </c>
      <c r="F932" s="12" t="s">
        <v>493</v>
      </c>
      <c r="G932" s="12" t="s">
        <v>493</v>
      </c>
      <c r="H932" s="118" t="s">
        <v>493</v>
      </c>
      <c r="I932" s="40" t="s">
        <v>280</v>
      </c>
      <c r="J932" s="109">
        <v>12.03</v>
      </c>
      <c r="K932" s="162">
        <f>J932*0.58</f>
        <v>6.9773999999999994</v>
      </c>
      <c r="O932" s="106"/>
      <c r="P932" s="106"/>
      <c r="Q932" s="106"/>
    </row>
    <row r="933" spans="1:17" ht="25.5">
      <c r="A933" s="18">
        <v>68089</v>
      </c>
      <c r="B933" s="18" t="s">
        <v>1328</v>
      </c>
      <c r="C933" s="5"/>
      <c r="D933" s="10" t="s">
        <v>532</v>
      </c>
      <c r="E933" s="10">
        <v>1</v>
      </c>
      <c r="F933" s="12" t="s">
        <v>493</v>
      </c>
      <c r="G933" s="12" t="s">
        <v>493</v>
      </c>
      <c r="H933" s="118" t="s">
        <v>493</v>
      </c>
      <c r="I933" s="40" t="s">
        <v>281</v>
      </c>
      <c r="J933" s="109">
        <v>19.260000000000002</v>
      </c>
      <c r="K933" s="162">
        <f>J933*0.58</f>
        <v>11.1708</v>
      </c>
      <c r="O933" s="106"/>
      <c r="P933" s="106"/>
      <c r="Q933" s="106"/>
    </row>
    <row r="934" spans="1:17" ht="12.75">
      <c r="A934" s="8">
        <v>68789</v>
      </c>
      <c r="B934" s="8" t="s">
        <v>1095</v>
      </c>
      <c r="C934" s="5"/>
      <c r="D934" s="10" t="s">
        <v>532</v>
      </c>
      <c r="E934" s="10">
        <v>1</v>
      </c>
      <c r="F934" s="12" t="s">
        <v>493</v>
      </c>
      <c r="G934" s="12" t="s">
        <v>493</v>
      </c>
      <c r="H934" s="139" t="s">
        <v>493</v>
      </c>
      <c r="I934" s="10" t="s">
        <v>1096</v>
      </c>
      <c r="J934" s="109">
        <v>448.32</v>
      </c>
      <c r="K934" s="162">
        <f>J934*0.58</f>
        <v>260.0256</v>
      </c>
      <c r="O934" s="106"/>
      <c r="P934" s="106"/>
      <c r="Q934" s="106"/>
    </row>
    <row r="935" spans="1:17" ht="12.75">
      <c r="A935" s="8">
        <v>68790</v>
      </c>
      <c r="B935" s="8" t="s">
        <v>960</v>
      </c>
      <c r="C935" s="5"/>
      <c r="D935" s="10" t="s">
        <v>532</v>
      </c>
      <c r="E935" s="10">
        <v>1</v>
      </c>
      <c r="F935" s="12" t="s">
        <v>493</v>
      </c>
      <c r="G935" s="12" t="s">
        <v>493</v>
      </c>
      <c r="H935" s="139" t="s">
        <v>493</v>
      </c>
      <c r="I935" s="10" t="s">
        <v>959</v>
      </c>
      <c r="J935" s="109">
        <v>29.5</v>
      </c>
      <c r="K935" s="162">
        <f>J935*0.58</f>
        <v>17.11</v>
      </c>
      <c r="O935" s="106"/>
      <c r="P935" s="106"/>
      <c r="Q935" s="106"/>
    </row>
    <row r="936" spans="1:17" ht="12.75">
      <c r="A936" s="8">
        <v>68792</v>
      </c>
      <c r="B936" s="8" t="s">
        <v>961</v>
      </c>
      <c r="C936" s="5"/>
      <c r="D936" s="10" t="s">
        <v>532</v>
      </c>
      <c r="E936" s="10">
        <v>1</v>
      </c>
      <c r="F936" s="12" t="s">
        <v>493</v>
      </c>
      <c r="G936" s="12" t="s">
        <v>493</v>
      </c>
      <c r="H936" s="139" t="s">
        <v>493</v>
      </c>
      <c r="I936" s="10" t="s">
        <v>958</v>
      </c>
      <c r="J936" s="109">
        <v>23.6</v>
      </c>
      <c r="K936" s="162">
        <f>J936*0.58</f>
        <v>13.688000000000001</v>
      </c>
      <c r="O936" s="106"/>
      <c r="P936" s="106"/>
      <c r="Q936" s="106"/>
    </row>
    <row r="937" spans="1:17" ht="12.75">
      <c r="A937" s="8">
        <v>68905</v>
      </c>
      <c r="B937" s="8" t="s">
        <v>1329</v>
      </c>
      <c r="C937" s="8"/>
      <c r="D937" s="10" t="s">
        <v>532</v>
      </c>
      <c r="E937" s="10">
        <v>1</v>
      </c>
      <c r="F937" s="12" t="s">
        <v>493</v>
      </c>
      <c r="G937" s="12" t="s">
        <v>493</v>
      </c>
      <c r="H937" s="118" t="s">
        <v>493</v>
      </c>
      <c r="I937" s="10" t="s">
        <v>461</v>
      </c>
      <c r="J937" s="109">
        <v>21.07</v>
      </c>
      <c r="K937" s="162">
        <f>J937*0.58</f>
        <v>12.220599999999999</v>
      </c>
      <c r="O937" s="106"/>
      <c r="P937" s="106"/>
      <c r="Q937" s="106"/>
    </row>
    <row r="938" spans="1:17" ht="12.75">
      <c r="A938" s="8">
        <v>69100</v>
      </c>
      <c r="B938" s="8" t="s">
        <v>1331</v>
      </c>
      <c r="C938" s="8"/>
      <c r="D938" s="10" t="s">
        <v>532</v>
      </c>
      <c r="E938" s="10">
        <v>1</v>
      </c>
      <c r="F938" s="12" t="s">
        <v>493</v>
      </c>
      <c r="G938" s="12" t="s">
        <v>493</v>
      </c>
      <c r="H938" s="118" t="s">
        <v>493</v>
      </c>
      <c r="I938" s="10" t="s">
        <v>559</v>
      </c>
      <c r="J938" s="109">
        <v>83.04</v>
      </c>
      <c r="K938" s="162">
        <f>J938*0.58</f>
        <v>48.163200000000003</v>
      </c>
      <c r="O938" s="106"/>
      <c r="P938" s="106"/>
      <c r="Q938" s="106"/>
    </row>
    <row r="939" spans="1:17" ht="12.75">
      <c r="A939" s="8">
        <v>69114</v>
      </c>
      <c r="B939" s="8" t="s">
        <v>1330</v>
      </c>
      <c r="C939" s="8"/>
      <c r="D939" s="10" t="s">
        <v>532</v>
      </c>
      <c r="E939" s="10">
        <v>1</v>
      </c>
      <c r="F939" s="12" t="s">
        <v>493</v>
      </c>
      <c r="G939" s="12" t="s">
        <v>493</v>
      </c>
      <c r="H939" s="118" t="s">
        <v>493</v>
      </c>
      <c r="I939" s="10" t="s">
        <v>560</v>
      </c>
      <c r="J939" s="109">
        <v>132.62</v>
      </c>
      <c r="K939" s="162">
        <f>J939*0.58</f>
        <v>76.919600000000003</v>
      </c>
      <c r="O939" s="106"/>
      <c r="P939" s="106"/>
      <c r="Q939" s="106"/>
    </row>
    <row r="940" spans="1:17" ht="12.75">
      <c r="A940" s="8">
        <v>69115</v>
      </c>
      <c r="B940" s="8" t="s">
        <v>1332</v>
      </c>
      <c r="C940" s="8"/>
      <c r="D940" s="10" t="s">
        <v>532</v>
      </c>
      <c r="E940" s="10">
        <v>1</v>
      </c>
      <c r="F940" s="12" t="s">
        <v>493</v>
      </c>
      <c r="G940" s="12" t="s">
        <v>493</v>
      </c>
      <c r="H940" s="118" t="s">
        <v>493</v>
      </c>
      <c r="I940" s="10" t="s">
        <v>561</v>
      </c>
      <c r="J940" s="109">
        <v>24.78</v>
      </c>
      <c r="K940" s="162">
        <f>J940*0.58</f>
        <v>14.372399999999999</v>
      </c>
      <c r="O940" s="106"/>
      <c r="P940" s="106"/>
      <c r="Q940" s="106"/>
    </row>
    <row r="941" spans="1:17" ht="12.75">
      <c r="A941" s="8">
        <v>69116</v>
      </c>
      <c r="B941" s="8" t="s">
        <v>1333</v>
      </c>
      <c r="C941" s="8"/>
      <c r="D941" s="10" t="s">
        <v>532</v>
      </c>
      <c r="E941" s="10">
        <v>1</v>
      </c>
      <c r="F941" s="12" t="s">
        <v>493</v>
      </c>
      <c r="G941" s="12" t="s">
        <v>493</v>
      </c>
      <c r="H941" s="118" t="s">
        <v>493</v>
      </c>
      <c r="I941" s="10" t="s">
        <v>562</v>
      </c>
      <c r="J941" s="109">
        <v>24.78</v>
      </c>
      <c r="K941" s="162">
        <f>J941*0.58</f>
        <v>14.372399999999999</v>
      </c>
      <c r="O941" s="106"/>
      <c r="P941" s="106"/>
      <c r="Q941" s="106"/>
    </row>
    <row r="942" spans="1:17" ht="12.75">
      <c r="A942" s="8">
        <v>69117</v>
      </c>
      <c r="B942" s="8" t="s">
        <v>1334</v>
      </c>
      <c r="C942" s="8"/>
      <c r="D942" s="10" t="s">
        <v>532</v>
      </c>
      <c r="E942" s="10">
        <v>1</v>
      </c>
      <c r="F942" s="12" t="s">
        <v>493</v>
      </c>
      <c r="G942" s="12" t="s">
        <v>493</v>
      </c>
      <c r="H942" s="118" t="s">
        <v>493</v>
      </c>
      <c r="I942" s="10" t="s">
        <v>563</v>
      </c>
      <c r="J942" s="109">
        <v>24.78</v>
      </c>
      <c r="K942" s="162">
        <f>J942*0.58</f>
        <v>14.372399999999999</v>
      </c>
      <c r="O942" s="106"/>
      <c r="P942" s="106"/>
      <c r="Q942" s="106"/>
    </row>
    <row r="943" spans="1:17" ht="12.75">
      <c r="A943" s="8">
        <v>69118</v>
      </c>
      <c r="B943" s="8" t="s">
        <v>2123</v>
      </c>
      <c r="C943" s="8"/>
      <c r="D943" s="10" t="s">
        <v>532</v>
      </c>
      <c r="E943" s="10">
        <v>1</v>
      </c>
      <c r="F943" s="12" t="s">
        <v>493</v>
      </c>
      <c r="G943" s="12" t="s">
        <v>493</v>
      </c>
      <c r="H943" s="118" t="s">
        <v>493</v>
      </c>
      <c r="I943" s="10" t="s">
        <v>564</v>
      </c>
      <c r="J943" s="109">
        <v>45.86</v>
      </c>
      <c r="K943" s="162">
        <f>J943*0.58</f>
        <v>26.598799999999997</v>
      </c>
      <c r="O943" s="106"/>
      <c r="P943" s="106"/>
      <c r="Q943" s="106"/>
    </row>
    <row r="944" spans="1:17" ht="12.75">
      <c r="A944" s="8">
        <v>69124</v>
      </c>
      <c r="B944" s="8" t="s">
        <v>2124</v>
      </c>
      <c r="C944" s="8"/>
      <c r="D944" s="10" t="s">
        <v>532</v>
      </c>
      <c r="E944" s="10">
        <v>1</v>
      </c>
      <c r="F944" s="12" t="s">
        <v>493</v>
      </c>
      <c r="G944" s="12" t="s">
        <v>493</v>
      </c>
      <c r="H944" s="118" t="s">
        <v>493</v>
      </c>
      <c r="I944" s="10" t="s">
        <v>273</v>
      </c>
      <c r="J944" s="109">
        <v>12.4</v>
      </c>
      <c r="K944" s="162">
        <f>J944*0.58</f>
        <v>7.1919999999999993</v>
      </c>
      <c r="O944" s="106"/>
      <c r="P944" s="106"/>
      <c r="Q944" s="106"/>
    </row>
    <row r="945" spans="1:17" ht="12.75">
      <c r="A945" s="8">
        <v>69130</v>
      </c>
      <c r="B945" s="8" t="s">
        <v>1335</v>
      </c>
      <c r="C945" s="148"/>
      <c r="D945" s="10" t="s">
        <v>532</v>
      </c>
      <c r="E945" s="10">
        <v>1</v>
      </c>
      <c r="F945" s="12" t="s">
        <v>493</v>
      </c>
      <c r="G945" s="12" t="s">
        <v>493</v>
      </c>
      <c r="H945" s="118" t="s">
        <v>493</v>
      </c>
      <c r="I945" s="10" t="s">
        <v>690</v>
      </c>
      <c r="J945" s="109">
        <v>65.69</v>
      </c>
      <c r="K945" s="162">
        <f>J945*0.58</f>
        <v>38.100199999999994</v>
      </c>
      <c r="O945" s="106"/>
      <c r="P945" s="106"/>
      <c r="Q945" s="106"/>
    </row>
    <row r="946" spans="1:17" ht="12.75">
      <c r="A946" s="8">
        <v>69132</v>
      </c>
      <c r="B946" s="8" t="s">
        <v>1545</v>
      </c>
      <c r="C946" s="148"/>
      <c r="D946" s="10" t="s">
        <v>532</v>
      </c>
      <c r="E946" s="10">
        <v>1</v>
      </c>
      <c r="F946" s="12" t="s">
        <v>493</v>
      </c>
      <c r="G946" s="12" t="s">
        <v>493</v>
      </c>
      <c r="H946" s="118" t="s">
        <v>493</v>
      </c>
      <c r="I946" s="10" t="s">
        <v>565</v>
      </c>
      <c r="J946" s="109">
        <v>53.31</v>
      </c>
      <c r="K946" s="162">
        <f>J946*0.58</f>
        <v>30.919799999999999</v>
      </c>
      <c r="O946" s="106"/>
      <c r="P946" s="106"/>
      <c r="Q946" s="106"/>
    </row>
    <row r="947" spans="1:17" ht="12.75">
      <c r="A947" s="8">
        <v>69134</v>
      </c>
      <c r="B947" s="8" t="s">
        <v>1544</v>
      </c>
      <c r="C947" s="148"/>
      <c r="D947" s="10" t="s">
        <v>532</v>
      </c>
      <c r="E947" s="10">
        <v>1</v>
      </c>
      <c r="F947" s="12" t="s">
        <v>493</v>
      </c>
      <c r="G947" s="12" t="s">
        <v>493</v>
      </c>
      <c r="H947" s="118" t="s">
        <v>493</v>
      </c>
      <c r="I947" s="10" t="s">
        <v>566</v>
      </c>
      <c r="J947" s="109">
        <v>53.31</v>
      </c>
      <c r="K947" s="162">
        <f>J947*0.58</f>
        <v>30.919799999999999</v>
      </c>
      <c r="O947" s="106"/>
      <c r="P947" s="106"/>
      <c r="Q947" s="106"/>
    </row>
    <row r="948" spans="1:17" ht="12.75">
      <c r="A948" s="8">
        <v>69138</v>
      </c>
      <c r="B948" s="67" t="s">
        <v>1416</v>
      </c>
      <c r="C948" s="10"/>
      <c r="D948" s="10" t="s">
        <v>532</v>
      </c>
      <c r="E948" s="10">
        <v>1</v>
      </c>
      <c r="F948" s="12" t="s">
        <v>493</v>
      </c>
      <c r="G948" s="12" t="s">
        <v>493</v>
      </c>
      <c r="H948" s="118" t="s">
        <v>493</v>
      </c>
      <c r="I948" s="10" t="s">
        <v>1417</v>
      </c>
      <c r="J948" s="109">
        <v>84.27</v>
      </c>
      <c r="K948" s="162">
        <f>J948*0.58</f>
        <v>48.876599999999996</v>
      </c>
      <c r="O948" s="106"/>
      <c r="P948" s="106"/>
      <c r="Q948" s="106"/>
    </row>
    <row r="949" spans="1:17" ht="12.75">
      <c r="A949" s="8">
        <v>69135</v>
      </c>
      <c r="B949" s="8" t="s">
        <v>2113</v>
      </c>
      <c r="C949" s="148"/>
      <c r="D949" s="10" t="s">
        <v>532</v>
      </c>
      <c r="E949" s="10">
        <v>1</v>
      </c>
      <c r="F949" s="12" t="s">
        <v>493</v>
      </c>
      <c r="G949" s="12" t="s">
        <v>493</v>
      </c>
      <c r="H949" s="118" t="s">
        <v>493</v>
      </c>
      <c r="I949" s="10" t="s">
        <v>567</v>
      </c>
      <c r="J949" s="109">
        <v>53.31</v>
      </c>
      <c r="K949" s="162">
        <f>J949*0.58</f>
        <v>30.919799999999999</v>
      </c>
      <c r="O949" s="106"/>
      <c r="P949" s="106"/>
      <c r="Q949" s="106"/>
    </row>
    <row r="950" spans="1:17" ht="12.75">
      <c r="A950" s="8">
        <v>69161</v>
      </c>
      <c r="B950" s="8" t="s">
        <v>1543</v>
      </c>
      <c r="C950" s="148"/>
      <c r="D950" s="10" t="s">
        <v>532</v>
      </c>
      <c r="E950" s="10">
        <v>1</v>
      </c>
      <c r="F950" s="12" t="s">
        <v>493</v>
      </c>
      <c r="G950" s="12" t="s">
        <v>493</v>
      </c>
      <c r="H950" s="118" t="s">
        <v>493</v>
      </c>
      <c r="I950" s="10" t="s">
        <v>64</v>
      </c>
      <c r="J950" s="109">
        <v>95.63</v>
      </c>
      <c r="K950" s="162">
        <f>J950*0.58</f>
        <v>55.465399999999995</v>
      </c>
      <c r="O950" s="106"/>
      <c r="P950" s="106"/>
      <c r="Q950" s="106"/>
    </row>
    <row r="951" spans="1:17" ht="12.75">
      <c r="A951" s="8">
        <v>69175</v>
      </c>
      <c r="B951" s="8" t="s">
        <v>1336</v>
      </c>
      <c r="C951" s="148"/>
      <c r="D951" s="10" t="s">
        <v>532</v>
      </c>
      <c r="E951" s="10">
        <v>1</v>
      </c>
      <c r="F951" s="12" t="s">
        <v>493</v>
      </c>
      <c r="G951" s="12" t="s">
        <v>493</v>
      </c>
      <c r="H951" s="118" t="s">
        <v>493</v>
      </c>
      <c r="I951" s="10" t="s">
        <v>568</v>
      </c>
      <c r="J951" s="109">
        <v>14.07</v>
      </c>
      <c r="K951" s="162">
        <f>J951*0.58</f>
        <v>8.1605999999999987</v>
      </c>
      <c r="O951" s="106"/>
      <c r="P951" s="106"/>
      <c r="Q951" s="106"/>
    </row>
    <row r="952" spans="1:17" ht="12.75">
      <c r="A952" s="8">
        <v>69176</v>
      </c>
      <c r="B952" s="8" t="s">
        <v>1337</v>
      </c>
      <c r="C952" s="148"/>
      <c r="D952" s="10" t="s">
        <v>532</v>
      </c>
      <c r="E952" s="10">
        <v>1</v>
      </c>
      <c r="F952" s="12" t="s">
        <v>493</v>
      </c>
      <c r="G952" s="12" t="s">
        <v>493</v>
      </c>
      <c r="H952" s="118" t="s">
        <v>493</v>
      </c>
      <c r="I952" s="10" t="s">
        <v>569</v>
      </c>
      <c r="J952" s="109">
        <v>14.07</v>
      </c>
      <c r="K952" s="162">
        <f>J952*0.58</f>
        <v>8.1605999999999987</v>
      </c>
      <c r="O952" s="106"/>
      <c r="P952" s="106"/>
      <c r="Q952" s="106"/>
    </row>
    <row r="953" spans="1:17" ht="12.75">
      <c r="A953" s="8">
        <v>69177</v>
      </c>
      <c r="B953" s="8" t="s">
        <v>1338</v>
      </c>
      <c r="C953" s="148"/>
      <c r="D953" s="10" t="s">
        <v>532</v>
      </c>
      <c r="E953" s="10">
        <v>1</v>
      </c>
      <c r="F953" s="12" t="s">
        <v>493</v>
      </c>
      <c r="G953" s="12" t="s">
        <v>493</v>
      </c>
      <c r="H953" s="139" t="s">
        <v>493</v>
      </c>
      <c r="I953" s="10" t="s">
        <v>1094</v>
      </c>
      <c r="J953" s="109">
        <v>14.07</v>
      </c>
      <c r="K953" s="162">
        <f>J953*0.58</f>
        <v>8.1605999999999987</v>
      </c>
      <c r="O953" s="106"/>
      <c r="P953" s="106"/>
      <c r="Q953" s="106"/>
    </row>
    <row r="954" spans="1:17" ht="12.75">
      <c r="A954" s="8">
        <v>69223</v>
      </c>
      <c r="B954" s="8" t="s">
        <v>95</v>
      </c>
      <c r="C954" s="148"/>
      <c r="D954" s="10" t="s">
        <v>532</v>
      </c>
      <c r="E954" s="10">
        <v>1</v>
      </c>
      <c r="F954" s="12" t="s">
        <v>493</v>
      </c>
      <c r="G954" s="12" t="s">
        <v>493</v>
      </c>
      <c r="H954" s="118" t="s">
        <v>493</v>
      </c>
      <c r="I954" s="10" t="s">
        <v>470</v>
      </c>
      <c r="J954" s="109">
        <v>14.07</v>
      </c>
      <c r="K954" s="162">
        <f>J954*0.58</f>
        <v>8.1605999999999987</v>
      </c>
      <c r="O954" s="106"/>
      <c r="P954" s="106"/>
      <c r="Q954" s="106"/>
    </row>
    <row r="955" spans="1:17" ht="12.75">
      <c r="A955" s="8">
        <v>69224</v>
      </c>
      <c r="B955" s="13" t="s">
        <v>507</v>
      </c>
      <c r="C955" s="155"/>
      <c r="D955" s="10" t="s">
        <v>532</v>
      </c>
      <c r="E955" s="10">
        <v>1</v>
      </c>
      <c r="F955" s="12" t="s">
        <v>493</v>
      </c>
      <c r="G955" s="12" t="s">
        <v>493</v>
      </c>
      <c r="H955" s="118" t="s">
        <v>493</v>
      </c>
      <c r="I955" s="10" t="s">
        <v>471</v>
      </c>
      <c r="J955" s="109">
        <v>26.02</v>
      </c>
      <c r="K955" s="162">
        <f>J955*0.58</f>
        <v>15.091599999999998</v>
      </c>
      <c r="O955" s="106"/>
      <c r="P955" s="106"/>
      <c r="Q955" s="106"/>
    </row>
    <row r="956" spans="1:17" ht="12.75">
      <c r="A956" s="8">
        <v>69225</v>
      </c>
      <c r="B956" s="13" t="s">
        <v>508</v>
      </c>
      <c r="C956" s="155"/>
      <c r="D956" s="10" t="s">
        <v>532</v>
      </c>
      <c r="E956" s="10">
        <v>1</v>
      </c>
      <c r="F956" s="12" t="s">
        <v>493</v>
      </c>
      <c r="G956" s="12" t="s">
        <v>493</v>
      </c>
      <c r="H956" s="118" t="s">
        <v>493</v>
      </c>
      <c r="I956" s="10" t="s">
        <v>472</v>
      </c>
      <c r="J956" s="109">
        <v>26.02</v>
      </c>
      <c r="K956" s="162">
        <f>J956*0.58</f>
        <v>15.091599999999998</v>
      </c>
      <c r="O956" s="106"/>
      <c r="P956" s="106"/>
      <c r="Q956" s="106"/>
    </row>
    <row r="957" spans="1:17" ht="12.75">
      <c r="A957" s="8">
        <v>69271</v>
      </c>
      <c r="B957" s="13" t="s">
        <v>653</v>
      </c>
      <c r="C957" s="155"/>
      <c r="D957" s="10" t="s">
        <v>532</v>
      </c>
      <c r="E957" s="10">
        <v>1</v>
      </c>
      <c r="F957" s="12" t="s">
        <v>493</v>
      </c>
      <c r="G957" s="12" t="s">
        <v>493</v>
      </c>
      <c r="H957" s="118" t="s">
        <v>493</v>
      </c>
      <c r="I957" s="10" t="s">
        <v>654</v>
      </c>
      <c r="J957" s="109">
        <v>6.02</v>
      </c>
      <c r="K957" s="162">
        <f>J957*0.58</f>
        <v>3.4915999999999996</v>
      </c>
      <c r="O957" s="106"/>
      <c r="P957" s="106"/>
      <c r="Q957" s="106"/>
    </row>
    <row r="958" spans="1:17" ht="12.75">
      <c r="A958" s="8">
        <v>69281</v>
      </c>
      <c r="B958" s="13" t="s">
        <v>1190</v>
      </c>
      <c r="C958" s="157"/>
      <c r="D958" s="10" t="s">
        <v>532</v>
      </c>
      <c r="E958" s="10">
        <v>1</v>
      </c>
      <c r="F958" s="12" t="s">
        <v>493</v>
      </c>
      <c r="G958" s="12" t="s">
        <v>493</v>
      </c>
      <c r="H958" s="139" t="s">
        <v>493</v>
      </c>
      <c r="I958" s="10" t="s">
        <v>1282</v>
      </c>
      <c r="J958" s="109">
        <v>30.68</v>
      </c>
      <c r="K958" s="162">
        <f>J958*0.58</f>
        <v>17.7944</v>
      </c>
      <c r="O958" s="106"/>
      <c r="P958" s="106"/>
      <c r="Q958" s="106"/>
    </row>
    <row r="959" spans="1:17" ht="25.5">
      <c r="A959" s="8">
        <v>69300</v>
      </c>
      <c r="B959" s="13" t="s">
        <v>310</v>
      </c>
      <c r="C959" s="155"/>
      <c r="D959" s="10" t="s">
        <v>532</v>
      </c>
      <c r="E959" s="10">
        <v>1</v>
      </c>
      <c r="F959" s="12" t="s">
        <v>493</v>
      </c>
      <c r="G959" s="12" t="s">
        <v>493</v>
      </c>
      <c r="H959" s="118" t="s">
        <v>493</v>
      </c>
      <c r="I959" s="16" t="s">
        <v>616</v>
      </c>
      <c r="J959" s="109">
        <v>74.37</v>
      </c>
      <c r="K959" s="162">
        <f>J959*0.58</f>
        <v>43.134599999999999</v>
      </c>
      <c r="O959" s="106"/>
      <c r="P959" s="106"/>
      <c r="Q959" s="106"/>
    </row>
    <row r="960" spans="1:17" ht="25.5">
      <c r="A960" s="8">
        <v>69310</v>
      </c>
      <c r="B960" s="13" t="s">
        <v>301</v>
      </c>
      <c r="C960" s="148"/>
      <c r="D960" s="10" t="s">
        <v>532</v>
      </c>
      <c r="E960" s="10">
        <v>1</v>
      </c>
      <c r="F960" s="12" t="s">
        <v>493</v>
      </c>
      <c r="G960" s="12" t="s">
        <v>493</v>
      </c>
      <c r="H960" s="118" t="s">
        <v>493</v>
      </c>
      <c r="I960" s="16" t="s">
        <v>302</v>
      </c>
      <c r="J960" s="109">
        <v>74.37</v>
      </c>
      <c r="K960" s="162">
        <f>J960*0.58</f>
        <v>43.134599999999999</v>
      </c>
      <c r="O960" s="106"/>
      <c r="P960" s="106"/>
      <c r="Q960" s="106"/>
    </row>
    <row r="961" spans="1:17" ht="12.75">
      <c r="A961" s="8">
        <v>69334</v>
      </c>
      <c r="B961" s="13" t="s">
        <v>1123</v>
      </c>
      <c r="C961" s="148"/>
      <c r="D961" s="10" t="s">
        <v>532</v>
      </c>
      <c r="E961" s="10">
        <v>1</v>
      </c>
      <c r="F961" s="12" t="s">
        <v>493</v>
      </c>
      <c r="G961" s="12" t="s">
        <v>493</v>
      </c>
      <c r="H961" s="139" t="s">
        <v>493</v>
      </c>
      <c r="I961" s="16" t="s">
        <v>1125</v>
      </c>
      <c r="J961" s="109">
        <v>23.6</v>
      </c>
      <c r="K961" s="162">
        <f>J961*0.58</f>
        <v>13.688000000000001</v>
      </c>
      <c r="O961" s="106"/>
      <c r="P961" s="106"/>
      <c r="Q961" s="106"/>
    </row>
    <row r="962" spans="1:17" ht="12.75">
      <c r="A962" s="8">
        <v>69336</v>
      </c>
      <c r="B962" s="13" t="s">
        <v>1124</v>
      </c>
      <c r="C962" s="148"/>
      <c r="D962" s="10" t="s">
        <v>532</v>
      </c>
      <c r="E962" s="10">
        <v>1</v>
      </c>
      <c r="F962" s="12" t="s">
        <v>493</v>
      </c>
      <c r="G962" s="12" t="s">
        <v>493</v>
      </c>
      <c r="H962" s="139" t="s">
        <v>493</v>
      </c>
      <c r="I962" s="16" t="s">
        <v>1126</v>
      </c>
      <c r="J962" s="109">
        <v>23.6</v>
      </c>
      <c r="K962" s="162">
        <f>J962*0.58</f>
        <v>13.688000000000001</v>
      </c>
      <c r="O962" s="106"/>
      <c r="P962" s="106"/>
      <c r="Q962" s="106"/>
    </row>
    <row r="963" spans="1:17" ht="12.75">
      <c r="A963" s="8">
        <v>69901</v>
      </c>
      <c r="B963" s="8" t="s">
        <v>1339</v>
      </c>
      <c r="C963" s="8"/>
      <c r="D963" s="10" t="s">
        <v>532</v>
      </c>
      <c r="E963" s="10">
        <v>1</v>
      </c>
      <c r="F963" s="12" t="s">
        <v>493</v>
      </c>
      <c r="G963" s="12" t="s">
        <v>493</v>
      </c>
      <c r="H963" s="118" t="s">
        <v>493</v>
      </c>
      <c r="I963" s="10" t="s">
        <v>473</v>
      </c>
      <c r="J963" s="109">
        <v>29.74</v>
      </c>
      <c r="K963" s="162">
        <f>J963*0.58</f>
        <v>17.249199999999998</v>
      </c>
      <c r="O963" s="106"/>
      <c r="P963" s="106"/>
      <c r="Q963" s="106"/>
    </row>
    <row r="964" spans="1:17" ht="12.75">
      <c r="A964" s="8">
        <v>69903</v>
      </c>
      <c r="B964" s="8" t="s">
        <v>1340</v>
      </c>
      <c r="C964" s="8"/>
      <c r="D964" s="10" t="s">
        <v>532</v>
      </c>
      <c r="E964" s="10">
        <v>1</v>
      </c>
      <c r="F964" s="12" t="s">
        <v>493</v>
      </c>
      <c r="G964" s="12" t="s">
        <v>493</v>
      </c>
      <c r="H964" s="118" t="s">
        <v>493</v>
      </c>
      <c r="I964" s="10" t="s">
        <v>474</v>
      </c>
      <c r="J964" s="109">
        <v>28.5</v>
      </c>
      <c r="K964" s="162">
        <f>J964*0.58</f>
        <v>16.529999999999998</v>
      </c>
      <c r="O964" s="106"/>
      <c r="P964" s="106"/>
      <c r="Q964" s="106"/>
    </row>
    <row r="965" spans="1:17" ht="12.75">
      <c r="A965" s="8">
        <v>69906</v>
      </c>
      <c r="B965" s="8" t="s">
        <v>1341</v>
      </c>
      <c r="C965" s="8"/>
      <c r="D965" s="10" t="s">
        <v>532</v>
      </c>
      <c r="E965" s="10">
        <v>1</v>
      </c>
      <c r="F965" s="12" t="s">
        <v>493</v>
      </c>
      <c r="G965" s="12" t="s">
        <v>493</v>
      </c>
      <c r="H965" s="118" t="s">
        <v>493</v>
      </c>
      <c r="I965" s="10" t="s">
        <v>277</v>
      </c>
      <c r="J965" s="109">
        <v>29.74</v>
      </c>
      <c r="K965" s="162">
        <f>J965*0.58</f>
        <v>17.249199999999998</v>
      </c>
      <c r="O965" s="106"/>
      <c r="P965" s="106"/>
      <c r="Q965" s="106"/>
    </row>
    <row r="966" spans="1:17" ht="12.75">
      <c r="A966" s="8">
        <v>71503</v>
      </c>
      <c r="B966" s="8" t="s">
        <v>1079</v>
      </c>
      <c r="C966" s="5"/>
      <c r="D966" s="10" t="s">
        <v>532</v>
      </c>
      <c r="E966" s="10">
        <v>1</v>
      </c>
      <c r="F966" s="12" t="s">
        <v>493</v>
      </c>
      <c r="G966" s="12" t="s">
        <v>493</v>
      </c>
      <c r="H966" s="118" t="s">
        <v>493</v>
      </c>
      <c r="I966" s="10" t="s">
        <v>497</v>
      </c>
      <c r="J966" s="109">
        <v>6.19</v>
      </c>
      <c r="K966" s="162">
        <f>J966*0.58</f>
        <v>3.5901999999999998</v>
      </c>
      <c r="O966" s="106"/>
      <c r="P966" s="106"/>
      <c r="Q966" s="106"/>
    </row>
    <row r="967" spans="1:17" ht="12.75">
      <c r="A967" s="8">
        <v>71510</v>
      </c>
      <c r="B967" s="5" t="s">
        <v>623</v>
      </c>
      <c r="C967" s="5"/>
      <c r="D967" s="10" t="s">
        <v>532</v>
      </c>
      <c r="E967" s="10">
        <v>1</v>
      </c>
      <c r="F967" s="12" t="s">
        <v>493</v>
      </c>
      <c r="G967" s="12" t="s">
        <v>493</v>
      </c>
      <c r="H967" s="118" t="s">
        <v>493</v>
      </c>
      <c r="I967" s="10" t="s">
        <v>278</v>
      </c>
      <c r="J967" s="109">
        <v>7.44</v>
      </c>
      <c r="K967" s="162">
        <f>J967*0.58</f>
        <v>4.3151999999999999</v>
      </c>
      <c r="O967" s="106"/>
      <c r="P967" s="106"/>
      <c r="Q967" s="106"/>
    </row>
    <row r="968" spans="1:17" ht="12.75">
      <c r="A968" s="8">
        <v>72024</v>
      </c>
      <c r="B968" s="8" t="s">
        <v>437</v>
      </c>
      <c r="C968" s="8"/>
      <c r="D968" s="10" t="s">
        <v>532</v>
      </c>
      <c r="E968" s="10">
        <v>1</v>
      </c>
      <c r="F968" s="12" t="s">
        <v>493</v>
      </c>
      <c r="G968" s="12" t="s">
        <v>493</v>
      </c>
      <c r="H968" s="118" t="s">
        <v>493</v>
      </c>
      <c r="I968" s="10" t="s">
        <v>279</v>
      </c>
      <c r="J968" s="109">
        <v>3.72</v>
      </c>
      <c r="K968" s="162">
        <f>J968*0.58</f>
        <v>2.1576</v>
      </c>
      <c r="O968" s="106"/>
      <c r="P968" s="106"/>
      <c r="Q968" s="106"/>
    </row>
    <row r="969" spans="1:17" ht="12.75">
      <c r="A969" s="8">
        <v>72030</v>
      </c>
      <c r="B969" s="8" t="s">
        <v>378</v>
      </c>
      <c r="C969" s="8"/>
      <c r="D969" s="10" t="s">
        <v>532</v>
      </c>
      <c r="E969" s="10">
        <v>1</v>
      </c>
      <c r="F969" s="12" t="s">
        <v>493</v>
      </c>
      <c r="G969" s="12" t="s">
        <v>493</v>
      </c>
      <c r="H969" s="118" t="s">
        <v>493</v>
      </c>
      <c r="I969" s="10" t="s">
        <v>130</v>
      </c>
      <c r="J969" s="109">
        <v>4.22</v>
      </c>
      <c r="K969" s="162">
        <f>J969*0.58</f>
        <v>2.4475999999999996</v>
      </c>
      <c r="O969" s="106"/>
      <c r="P969" s="106"/>
      <c r="Q969" s="106"/>
    </row>
    <row r="970" spans="1:17" ht="12.75">
      <c r="A970" s="8">
        <v>74039</v>
      </c>
      <c r="B970" s="8" t="s">
        <v>1342</v>
      </c>
      <c r="C970" s="8"/>
      <c r="D970" s="10" t="s">
        <v>532</v>
      </c>
      <c r="E970" s="10">
        <v>1</v>
      </c>
      <c r="F970" s="12" t="s">
        <v>493</v>
      </c>
      <c r="G970" s="12" t="s">
        <v>493</v>
      </c>
      <c r="H970" s="118" t="s">
        <v>493</v>
      </c>
      <c r="I970" s="10" t="s">
        <v>131</v>
      </c>
      <c r="J970" s="109">
        <v>53.31</v>
      </c>
      <c r="K970" s="162">
        <f>J970*0.58</f>
        <v>30.919799999999999</v>
      </c>
      <c r="O970" s="106"/>
      <c r="P970" s="106"/>
      <c r="Q970" s="106"/>
    </row>
    <row r="971" spans="1:17" ht="12.75">
      <c r="A971" s="18">
        <v>74054</v>
      </c>
      <c r="B971" s="18" t="s">
        <v>500</v>
      </c>
      <c r="C971" s="18"/>
      <c r="D971" s="10" t="s">
        <v>532</v>
      </c>
      <c r="E971" s="10">
        <v>1</v>
      </c>
      <c r="F971" s="12" t="s">
        <v>493</v>
      </c>
      <c r="G971" s="12" t="s">
        <v>493</v>
      </c>
      <c r="H971" s="118" t="s">
        <v>493</v>
      </c>
      <c r="I971" s="40" t="s">
        <v>501</v>
      </c>
      <c r="J971" s="109">
        <v>7.23</v>
      </c>
      <c r="K971" s="162">
        <f>J971*0.58</f>
        <v>4.1933999999999996</v>
      </c>
      <c r="O971" s="106"/>
      <c r="P971" s="106"/>
      <c r="Q971" s="106"/>
    </row>
    <row r="972" spans="1:17" ht="25.5">
      <c r="A972" s="17">
        <v>74059</v>
      </c>
      <c r="B972" s="18" t="s">
        <v>912</v>
      </c>
      <c r="C972" s="21"/>
      <c r="D972" s="10" t="s">
        <v>532</v>
      </c>
      <c r="E972" s="10">
        <v>1</v>
      </c>
      <c r="F972" s="12" t="s">
        <v>493</v>
      </c>
      <c r="G972" s="12" t="s">
        <v>493</v>
      </c>
      <c r="H972" s="118" t="s">
        <v>493</v>
      </c>
      <c r="I972" s="16" t="s">
        <v>223</v>
      </c>
      <c r="J972" s="109">
        <v>57.76</v>
      </c>
      <c r="K972" s="162">
        <f>J972*0.58</f>
        <v>33.500799999999998</v>
      </c>
      <c r="O972" s="106"/>
      <c r="P972" s="106"/>
      <c r="Q972" s="106"/>
    </row>
    <row r="973" spans="1:17" ht="25.5">
      <c r="A973" s="17">
        <v>74060</v>
      </c>
      <c r="B973" s="18" t="s">
        <v>913</v>
      </c>
      <c r="C973" s="21"/>
      <c r="D973" s="10" t="s">
        <v>532</v>
      </c>
      <c r="E973" s="10">
        <v>1</v>
      </c>
      <c r="F973" s="12" t="s">
        <v>493</v>
      </c>
      <c r="G973" s="12" t="s">
        <v>493</v>
      </c>
      <c r="H973" s="118" t="s">
        <v>493</v>
      </c>
      <c r="I973" s="16" t="s">
        <v>511</v>
      </c>
      <c r="J973" s="109">
        <v>64.98</v>
      </c>
      <c r="K973" s="162">
        <f>J973*0.58</f>
        <v>37.688400000000001</v>
      </c>
      <c r="O973" s="106"/>
      <c r="P973" s="106"/>
      <c r="Q973" s="106"/>
    </row>
    <row r="974" spans="1:17" ht="12.75">
      <c r="A974" s="8">
        <v>74102</v>
      </c>
      <c r="B974" s="8" t="s">
        <v>1343</v>
      </c>
      <c r="C974" s="8"/>
      <c r="D974" s="10" t="s">
        <v>532</v>
      </c>
      <c r="E974" s="10">
        <v>1</v>
      </c>
      <c r="F974" s="12" t="s">
        <v>493</v>
      </c>
      <c r="G974" s="12" t="s">
        <v>493</v>
      </c>
      <c r="H974" s="118" t="s">
        <v>493</v>
      </c>
      <c r="I974" s="10" t="s">
        <v>727</v>
      </c>
      <c r="J974" s="109">
        <v>52.07</v>
      </c>
      <c r="K974" s="162">
        <f>J974*0.58</f>
        <v>30.200599999999998</v>
      </c>
      <c r="O974" s="106"/>
      <c r="P974" s="106"/>
      <c r="Q974" s="106"/>
    </row>
    <row r="975" spans="1:17" ht="12.75">
      <c r="A975" s="8">
        <v>74115</v>
      </c>
      <c r="B975" s="8" t="s">
        <v>1344</v>
      </c>
      <c r="C975" s="8"/>
      <c r="D975" s="10" t="s">
        <v>532</v>
      </c>
      <c r="E975" s="10">
        <v>1</v>
      </c>
      <c r="F975" s="12" t="s">
        <v>493</v>
      </c>
      <c r="G975" s="12" t="s">
        <v>493</v>
      </c>
      <c r="H975" s="118" t="s">
        <v>493</v>
      </c>
      <c r="I975" s="10" t="s">
        <v>706</v>
      </c>
      <c r="J975" s="109">
        <v>56.56</v>
      </c>
      <c r="K975" s="162">
        <f>J975*0.58</f>
        <v>32.8048</v>
      </c>
      <c r="O975" s="106"/>
      <c r="P975" s="106"/>
      <c r="Q975" s="106"/>
    </row>
    <row r="976" spans="1:17" ht="12.75">
      <c r="A976" s="8">
        <v>74175</v>
      </c>
      <c r="B976" s="8" t="s">
        <v>1346</v>
      </c>
      <c r="C976" s="8"/>
      <c r="D976" s="10" t="s">
        <v>532</v>
      </c>
      <c r="E976" s="10">
        <v>1</v>
      </c>
      <c r="F976" s="12" t="s">
        <v>493</v>
      </c>
      <c r="G976" s="12" t="s">
        <v>493</v>
      </c>
      <c r="H976" s="118" t="s">
        <v>493</v>
      </c>
      <c r="I976" s="10" t="s">
        <v>132</v>
      </c>
      <c r="J976" s="109">
        <v>45.98</v>
      </c>
      <c r="K976" s="162">
        <f>J976*0.58</f>
        <v>26.668399999999995</v>
      </c>
      <c r="O976" s="106"/>
      <c r="P976" s="106"/>
      <c r="Q976" s="106"/>
    </row>
    <row r="977" spans="1:17" ht="12.75">
      <c r="A977" s="8">
        <v>74200</v>
      </c>
      <c r="B977" s="8" t="s">
        <v>1345</v>
      </c>
      <c r="C977" s="8"/>
      <c r="D977" s="10" t="s">
        <v>532</v>
      </c>
      <c r="E977" s="10">
        <v>1</v>
      </c>
      <c r="F977" s="12" t="s">
        <v>493</v>
      </c>
      <c r="G977" s="12" t="s">
        <v>493</v>
      </c>
      <c r="H977" s="118" t="s">
        <v>493</v>
      </c>
      <c r="I977" s="10" t="s">
        <v>133</v>
      </c>
      <c r="J977" s="109">
        <v>83.04</v>
      </c>
      <c r="K977" s="162">
        <f>J977*0.58</f>
        <v>48.163200000000003</v>
      </c>
      <c r="O977" s="106"/>
      <c r="P977" s="106"/>
      <c r="Q977" s="106"/>
    </row>
    <row r="978" spans="1:17" ht="12.75">
      <c r="A978" s="8">
        <v>74400</v>
      </c>
      <c r="B978" s="8" t="s">
        <v>1542</v>
      </c>
      <c r="C978" s="8"/>
      <c r="D978" s="10" t="s">
        <v>532</v>
      </c>
      <c r="E978" s="10">
        <v>1</v>
      </c>
      <c r="F978" s="12" t="s">
        <v>493</v>
      </c>
      <c r="G978" s="12" t="s">
        <v>493</v>
      </c>
      <c r="H978" s="118" t="s">
        <v>493</v>
      </c>
      <c r="I978" s="10" t="s">
        <v>134</v>
      </c>
      <c r="J978" s="109">
        <v>484.63</v>
      </c>
      <c r="K978" s="162">
        <f>J978*0.58</f>
        <v>281.08539999999999</v>
      </c>
      <c r="O978" s="106"/>
      <c r="P978" s="106"/>
      <c r="Q978" s="106"/>
    </row>
    <row r="979" spans="1:17" ht="12.75">
      <c r="A979" s="8">
        <v>74401</v>
      </c>
      <c r="B979" s="8" t="s">
        <v>1541</v>
      </c>
      <c r="C979" s="8"/>
      <c r="D979" s="10" t="s">
        <v>532</v>
      </c>
      <c r="E979" s="10">
        <v>1</v>
      </c>
      <c r="F979" s="12" t="s">
        <v>493</v>
      </c>
      <c r="G979" s="12" t="s">
        <v>493</v>
      </c>
      <c r="H979" s="118" t="s">
        <v>493</v>
      </c>
      <c r="I979" s="10" t="s">
        <v>135</v>
      </c>
      <c r="J979" s="109">
        <v>484.63</v>
      </c>
      <c r="K979" s="162">
        <f>J979*0.58</f>
        <v>281.08539999999999</v>
      </c>
      <c r="O979" s="106"/>
      <c r="P979" s="106"/>
      <c r="Q979" s="106"/>
    </row>
    <row r="980" spans="1:17" ht="12.75">
      <c r="A980" s="8">
        <v>74903</v>
      </c>
      <c r="B980" s="8" t="s">
        <v>1347</v>
      </c>
      <c r="C980" s="8"/>
      <c r="D980" s="10" t="s">
        <v>532</v>
      </c>
      <c r="E980" s="10">
        <v>1</v>
      </c>
      <c r="F980" s="12" t="s">
        <v>493</v>
      </c>
      <c r="G980" s="12" t="s">
        <v>493</v>
      </c>
      <c r="H980" s="118" t="s">
        <v>493</v>
      </c>
      <c r="I980" s="10" t="s">
        <v>136</v>
      </c>
      <c r="J980" s="109">
        <v>9.91</v>
      </c>
      <c r="K980" s="162">
        <f>J980*0.58</f>
        <v>5.7477999999999998</v>
      </c>
      <c r="O980" s="106"/>
      <c r="P980" s="106"/>
      <c r="Q980" s="106"/>
    </row>
    <row r="981" spans="1:17" ht="12.75">
      <c r="A981" s="8">
        <v>74904</v>
      </c>
      <c r="B981" s="8" t="s">
        <v>1348</v>
      </c>
      <c r="C981" s="8"/>
      <c r="D981" s="10" t="s">
        <v>532</v>
      </c>
      <c r="E981" s="10">
        <v>1</v>
      </c>
      <c r="F981" s="12" t="s">
        <v>493</v>
      </c>
      <c r="G981" s="12" t="s">
        <v>493</v>
      </c>
      <c r="H981" s="118" t="s">
        <v>493</v>
      </c>
      <c r="I981" s="10" t="s">
        <v>628</v>
      </c>
      <c r="J981" s="109">
        <v>9.91</v>
      </c>
      <c r="K981" s="162">
        <f>J981*0.58</f>
        <v>5.7477999999999998</v>
      </c>
      <c r="O981" s="106"/>
      <c r="P981" s="106"/>
      <c r="Q981" s="106"/>
    </row>
    <row r="982" spans="1:17" ht="12.75">
      <c r="A982" s="8">
        <v>74913</v>
      </c>
      <c r="B982" s="8" t="s">
        <v>1349</v>
      </c>
      <c r="C982" s="8"/>
      <c r="D982" s="10" t="s">
        <v>532</v>
      </c>
      <c r="E982" s="10">
        <v>1</v>
      </c>
      <c r="F982" s="12" t="s">
        <v>493</v>
      </c>
      <c r="G982" s="12" t="s">
        <v>493</v>
      </c>
      <c r="H982" s="118" t="s">
        <v>493</v>
      </c>
      <c r="I982" s="10" t="s">
        <v>426</v>
      </c>
      <c r="J982" s="109">
        <v>19.829999999999998</v>
      </c>
      <c r="K982" s="162">
        <f>J982*0.58</f>
        <v>11.501399999999999</v>
      </c>
      <c r="O982" s="106"/>
      <c r="P982" s="106"/>
      <c r="Q982" s="106"/>
    </row>
    <row r="983" spans="1:17" ht="12.75">
      <c r="A983" s="8">
        <v>75027</v>
      </c>
      <c r="B983" s="8" t="s">
        <v>1540</v>
      </c>
      <c r="C983" s="8"/>
      <c r="D983" s="10" t="s">
        <v>532</v>
      </c>
      <c r="E983" s="10">
        <v>1</v>
      </c>
      <c r="F983" s="12" t="s">
        <v>493</v>
      </c>
      <c r="G983" s="12" t="s">
        <v>493</v>
      </c>
      <c r="H983" s="118" t="s">
        <v>493</v>
      </c>
      <c r="I983" s="10" t="s">
        <v>427</v>
      </c>
      <c r="J983" s="109">
        <v>37.200000000000003</v>
      </c>
      <c r="K983" s="162">
        <f>J983*0.58</f>
        <v>21.576000000000001</v>
      </c>
      <c r="O983" s="106"/>
      <c r="P983" s="106"/>
      <c r="Q983" s="106"/>
    </row>
    <row r="984" spans="1:17" ht="12.75">
      <c r="A984" s="8">
        <v>75105</v>
      </c>
      <c r="B984" s="8" t="s">
        <v>1350</v>
      </c>
      <c r="C984" s="148"/>
      <c r="D984" s="10" t="s">
        <v>532</v>
      </c>
      <c r="E984" s="10">
        <v>1</v>
      </c>
      <c r="F984" s="12" t="s">
        <v>493</v>
      </c>
      <c r="G984" s="12" t="s">
        <v>493</v>
      </c>
      <c r="H984" s="12" t="s">
        <v>493</v>
      </c>
      <c r="I984" s="10" t="s">
        <v>904</v>
      </c>
      <c r="J984" s="109">
        <v>35.39</v>
      </c>
      <c r="K984" s="162">
        <f>J984*0.58</f>
        <v>20.526199999999999</v>
      </c>
      <c r="O984" s="106"/>
      <c r="P984" s="106"/>
      <c r="Q984" s="106"/>
    </row>
    <row r="985" spans="1:17" ht="12.75">
      <c r="A985" s="8">
        <v>75115</v>
      </c>
      <c r="B985" s="8" t="s">
        <v>1525</v>
      </c>
      <c r="C985" s="8"/>
      <c r="D985" s="10" t="s">
        <v>532</v>
      </c>
      <c r="E985" s="10">
        <v>1</v>
      </c>
      <c r="F985" s="12" t="s">
        <v>493</v>
      </c>
      <c r="G985" s="12" t="s">
        <v>493</v>
      </c>
      <c r="H985" s="118" t="s">
        <v>493</v>
      </c>
      <c r="I985" s="10" t="s">
        <v>428</v>
      </c>
      <c r="J985" s="109">
        <v>19.829999999999998</v>
      </c>
      <c r="K985" s="162">
        <f>J985*0.58</f>
        <v>11.501399999999999</v>
      </c>
      <c r="O985" s="106"/>
      <c r="P985" s="106"/>
      <c r="Q985" s="106"/>
    </row>
    <row r="986" spans="1:17" ht="12.75">
      <c r="A986" s="8">
        <v>75116</v>
      </c>
      <c r="B986" s="8" t="s">
        <v>1526</v>
      </c>
      <c r="C986" s="8"/>
      <c r="D986" s="10" t="s">
        <v>532</v>
      </c>
      <c r="E986" s="10">
        <v>1</v>
      </c>
      <c r="F986" s="12" t="s">
        <v>493</v>
      </c>
      <c r="G986" s="12" t="s">
        <v>493</v>
      </c>
      <c r="H986" s="118" t="s">
        <v>493</v>
      </c>
      <c r="I986" s="10" t="s">
        <v>429</v>
      </c>
      <c r="J986" s="109">
        <v>19.829999999999998</v>
      </c>
      <c r="K986" s="162">
        <f>J986*0.58</f>
        <v>11.501399999999999</v>
      </c>
      <c r="O986" s="106"/>
      <c r="P986" s="106"/>
      <c r="Q986" s="106"/>
    </row>
    <row r="987" spans="1:17" ht="12.75">
      <c r="A987" s="8">
        <v>75117</v>
      </c>
      <c r="B987" s="8" t="s">
        <v>1527</v>
      </c>
      <c r="C987" s="8"/>
      <c r="D987" s="10" t="s">
        <v>532</v>
      </c>
      <c r="E987" s="10">
        <v>1</v>
      </c>
      <c r="F987" s="12" t="s">
        <v>493</v>
      </c>
      <c r="G987" s="12" t="s">
        <v>493</v>
      </c>
      <c r="H987" s="118" t="s">
        <v>493</v>
      </c>
      <c r="I987" s="10" t="s">
        <v>575</v>
      </c>
      <c r="J987" s="109">
        <v>19.829999999999998</v>
      </c>
      <c r="K987" s="162">
        <f>J987*0.58</f>
        <v>11.501399999999999</v>
      </c>
      <c r="O987" s="106"/>
      <c r="P987" s="106"/>
      <c r="Q987" s="106"/>
    </row>
    <row r="988" spans="1:17" ht="25.5">
      <c r="A988" s="17">
        <v>75133</v>
      </c>
      <c r="B988" s="18" t="s">
        <v>149</v>
      </c>
      <c r="C988" s="21"/>
      <c r="D988" s="10" t="s">
        <v>532</v>
      </c>
      <c r="E988" s="10">
        <v>1</v>
      </c>
      <c r="F988" s="12" t="s">
        <v>493</v>
      </c>
      <c r="G988" s="12" t="s">
        <v>493</v>
      </c>
      <c r="H988" s="118" t="s">
        <v>493</v>
      </c>
      <c r="I988" s="16" t="s">
        <v>150</v>
      </c>
      <c r="J988" s="109">
        <v>72.209999999999994</v>
      </c>
      <c r="K988" s="162">
        <f>J988*0.58</f>
        <v>41.881799999999991</v>
      </c>
      <c r="O988" s="106"/>
      <c r="P988" s="106"/>
      <c r="Q988" s="106"/>
    </row>
    <row r="989" spans="1:17" ht="25.5">
      <c r="A989" s="17">
        <v>75134</v>
      </c>
      <c r="B989" s="18" t="s">
        <v>151</v>
      </c>
      <c r="C989" s="21"/>
      <c r="D989" s="10" t="s">
        <v>532</v>
      </c>
      <c r="E989" s="10">
        <v>1</v>
      </c>
      <c r="F989" s="12" t="s">
        <v>493</v>
      </c>
      <c r="G989" s="12" t="s">
        <v>493</v>
      </c>
      <c r="H989" s="118" t="s">
        <v>493</v>
      </c>
      <c r="I989" s="16" t="s">
        <v>152</v>
      </c>
      <c r="J989" s="109">
        <v>79.430000000000007</v>
      </c>
      <c r="K989" s="162">
        <f>J989*0.58</f>
        <v>46.069400000000002</v>
      </c>
      <c r="O989" s="106"/>
      <c r="P989" s="106"/>
      <c r="Q989" s="106"/>
    </row>
    <row r="990" spans="1:17" ht="12.75">
      <c r="A990" s="8">
        <v>75140</v>
      </c>
      <c r="B990" s="8" t="s">
        <v>1351</v>
      </c>
      <c r="C990" s="8"/>
      <c r="D990" s="10" t="s">
        <v>532</v>
      </c>
      <c r="E990" s="10">
        <v>1</v>
      </c>
      <c r="F990" s="12" t="s">
        <v>493</v>
      </c>
      <c r="G990" s="12" t="s">
        <v>493</v>
      </c>
      <c r="H990" s="118" t="s">
        <v>493</v>
      </c>
      <c r="I990" s="10" t="s">
        <v>576</v>
      </c>
      <c r="J990" s="109">
        <v>19.14</v>
      </c>
      <c r="K990" s="162">
        <f>J990*0.58</f>
        <v>11.1012</v>
      </c>
      <c r="O990" s="106"/>
      <c r="P990" s="106"/>
      <c r="Q990" s="106"/>
    </row>
    <row r="991" spans="1:17" ht="12.75">
      <c r="A991" s="8">
        <v>75176</v>
      </c>
      <c r="B991" s="8" t="s">
        <v>1916</v>
      </c>
      <c r="C991" s="8"/>
      <c r="D991" s="10" t="s">
        <v>532</v>
      </c>
      <c r="E991" s="10">
        <v>1</v>
      </c>
      <c r="F991" s="12" t="s">
        <v>493</v>
      </c>
      <c r="G991" s="12" t="s">
        <v>493</v>
      </c>
      <c r="H991" s="118" t="s">
        <v>493</v>
      </c>
      <c r="I991" s="10" t="s">
        <v>45</v>
      </c>
      <c r="J991" s="109">
        <v>42.12</v>
      </c>
      <c r="K991" s="162">
        <f>J991*0.58</f>
        <v>24.429599999999997</v>
      </c>
      <c r="O991" s="106"/>
      <c r="P991" s="106"/>
      <c r="Q991" s="106"/>
    </row>
    <row r="992" spans="1:17" ht="12.75">
      <c r="A992" s="8">
        <v>75277</v>
      </c>
      <c r="B992" s="8" t="s">
        <v>1917</v>
      </c>
      <c r="C992" s="8"/>
      <c r="D992" s="10" t="s">
        <v>532</v>
      </c>
      <c r="E992" s="10">
        <v>1</v>
      </c>
      <c r="F992" s="12" t="s">
        <v>493</v>
      </c>
      <c r="G992" s="12" t="s">
        <v>493</v>
      </c>
      <c r="H992" s="118" t="s">
        <v>493</v>
      </c>
      <c r="I992" s="10" t="s">
        <v>930</v>
      </c>
      <c r="J992" s="109">
        <v>80.22</v>
      </c>
      <c r="K992" s="162">
        <f>J992*0.58</f>
        <v>46.5276</v>
      </c>
      <c r="O992" s="106"/>
      <c r="P992" s="106"/>
      <c r="Q992" s="106"/>
    </row>
    <row r="993" spans="1:17" ht="12.95" customHeight="1">
      <c r="A993" s="8">
        <v>75375</v>
      </c>
      <c r="B993" s="14" t="s">
        <v>1918</v>
      </c>
      <c r="C993" s="5"/>
      <c r="D993" s="10" t="s">
        <v>532</v>
      </c>
      <c r="E993" s="10">
        <v>1</v>
      </c>
      <c r="F993" s="12" t="s">
        <v>493</v>
      </c>
      <c r="G993" s="12" t="s">
        <v>493</v>
      </c>
      <c r="H993" s="118" t="s">
        <v>493</v>
      </c>
      <c r="I993" s="10" t="s">
        <v>240</v>
      </c>
      <c r="J993" s="109">
        <v>29.38</v>
      </c>
      <c r="K993" s="162">
        <f>J993*0.58</f>
        <v>17.040399999999998</v>
      </c>
      <c r="O993" s="106"/>
      <c r="P993" s="106"/>
      <c r="Q993" s="106"/>
    </row>
    <row r="994" spans="1:17" ht="12.75">
      <c r="A994" s="8">
        <v>75400</v>
      </c>
      <c r="B994" s="8" t="s">
        <v>1352</v>
      </c>
      <c r="C994" s="8"/>
      <c r="D994" s="10" t="s">
        <v>532</v>
      </c>
      <c r="E994" s="10">
        <v>1</v>
      </c>
      <c r="F994" s="12" t="s">
        <v>493</v>
      </c>
      <c r="G994" s="12" t="s">
        <v>493</v>
      </c>
      <c r="H994" s="118" t="s">
        <v>493</v>
      </c>
      <c r="I994" s="10" t="s">
        <v>577</v>
      </c>
      <c r="J994" s="109">
        <v>458.09</v>
      </c>
      <c r="K994" s="162">
        <f>J994*0.58</f>
        <v>265.69219999999996</v>
      </c>
      <c r="O994" s="106"/>
      <c r="P994" s="106"/>
      <c r="Q994" s="106"/>
    </row>
    <row r="995" spans="1:17" ht="12.75">
      <c r="A995" s="8">
        <v>75702</v>
      </c>
      <c r="B995" s="8" t="s">
        <v>1353</v>
      </c>
      <c r="C995" s="5"/>
      <c r="D995" s="10" t="s">
        <v>532</v>
      </c>
      <c r="E995" s="10">
        <v>1</v>
      </c>
      <c r="F995" s="12" t="s">
        <v>493</v>
      </c>
      <c r="G995" s="12" t="s">
        <v>493</v>
      </c>
      <c r="H995" s="118" t="s">
        <v>493</v>
      </c>
      <c r="I995" s="10" t="s">
        <v>110</v>
      </c>
      <c r="J995" s="109">
        <v>3.59</v>
      </c>
      <c r="K995" s="162">
        <f>J995*0.58</f>
        <v>2.0821999999999998</v>
      </c>
      <c r="O995" s="106"/>
      <c r="P995" s="106"/>
      <c r="Q995" s="106"/>
    </row>
    <row r="996" spans="1:17" ht="51">
      <c r="A996" s="17">
        <v>75768</v>
      </c>
      <c r="B996" s="37" t="s">
        <v>1354</v>
      </c>
      <c r="C996" s="21"/>
      <c r="D996" s="10" t="s">
        <v>532</v>
      </c>
      <c r="E996" s="10">
        <v>1</v>
      </c>
      <c r="F996" s="12" t="s">
        <v>493</v>
      </c>
      <c r="G996" s="12" t="s">
        <v>493</v>
      </c>
      <c r="H996" s="118" t="s">
        <v>493</v>
      </c>
      <c r="I996" s="10" t="s">
        <v>111</v>
      </c>
      <c r="J996" s="109">
        <v>46.11</v>
      </c>
      <c r="K996" s="162">
        <f>J996*0.58</f>
        <v>26.743799999999997</v>
      </c>
      <c r="O996" s="106"/>
      <c r="P996" s="106"/>
      <c r="Q996" s="106"/>
    </row>
    <row r="997" spans="1:17" ht="12.75">
      <c r="A997" s="8">
        <v>75851</v>
      </c>
      <c r="B997" s="8" t="s">
        <v>210</v>
      </c>
      <c r="C997" s="5"/>
      <c r="D997" s="10" t="s">
        <v>532</v>
      </c>
      <c r="E997" s="10">
        <v>1</v>
      </c>
      <c r="F997" s="12" t="s">
        <v>493</v>
      </c>
      <c r="G997" s="12" t="s">
        <v>493</v>
      </c>
      <c r="H997" s="118" t="s">
        <v>493</v>
      </c>
      <c r="I997" s="10" t="s">
        <v>420</v>
      </c>
      <c r="J997" s="109">
        <v>26.84</v>
      </c>
      <c r="K997" s="162">
        <f>J997*0.58</f>
        <v>15.5672</v>
      </c>
      <c r="O997" s="106"/>
      <c r="P997" s="106"/>
      <c r="Q997" s="106"/>
    </row>
    <row r="998" spans="1:17" ht="12.75">
      <c r="A998" s="8">
        <v>75902</v>
      </c>
      <c r="B998" s="8" t="s">
        <v>1530</v>
      </c>
      <c r="C998" s="8"/>
      <c r="D998" s="10" t="s">
        <v>532</v>
      </c>
      <c r="E998" s="10">
        <v>1</v>
      </c>
      <c r="F998" s="12" t="s">
        <v>493</v>
      </c>
      <c r="G998" s="12" t="s">
        <v>493</v>
      </c>
      <c r="H998" s="118" t="s">
        <v>493</v>
      </c>
      <c r="I998" s="10" t="s">
        <v>421</v>
      </c>
      <c r="J998" s="109">
        <v>8.67</v>
      </c>
      <c r="K998" s="162">
        <f>J998*0.58</f>
        <v>5.0286</v>
      </c>
      <c r="O998" s="106"/>
      <c r="P998" s="106"/>
      <c r="Q998" s="106"/>
    </row>
    <row r="999" spans="1:17" ht="12.75">
      <c r="A999" s="8">
        <v>75903</v>
      </c>
      <c r="B999" s="8" t="s">
        <v>1531</v>
      </c>
      <c r="C999" s="8"/>
      <c r="D999" s="10" t="s">
        <v>532</v>
      </c>
      <c r="E999" s="10">
        <v>1</v>
      </c>
      <c r="F999" s="12" t="s">
        <v>493</v>
      </c>
      <c r="G999" s="12" t="s">
        <v>493</v>
      </c>
      <c r="H999" s="118" t="s">
        <v>493</v>
      </c>
      <c r="I999" s="10" t="s">
        <v>422</v>
      </c>
      <c r="J999" s="109">
        <v>8.67</v>
      </c>
      <c r="K999" s="162">
        <f>J999*0.58</f>
        <v>5.0286</v>
      </c>
      <c r="O999" s="106"/>
      <c r="P999" s="106"/>
      <c r="Q999" s="106"/>
    </row>
    <row r="1000" spans="1:17" ht="12.75">
      <c r="A1000" s="8">
        <v>75904</v>
      </c>
      <c r="B1000" s="8" t="s">
        <v>1532</v>
      </c>
      <c r="C1000" s="8"/>
      <c r="D1000" s="10" t="s">
        <v>532</v>
      </c>
      <c r="E1000" s="10">
        <v>1</v>
      </c>
      <c r="F1000" s="12" t="s">
        <v>493</v>
      </c>
      <c r="G1000" s="12" t="s">
        <v>493</v>
      </c>
      <c r="H1000" s="118" t="s">
        <v>493</v>
      </c>
      <c r="I1000" s="10" t="s">
        <v>423</v>
      </c>
      <c r="J1000" s="109">
        <v>8.67</v>
      </c>
      <c r="K1000" s="162">
        <f>J1000*0.58</f>
        <v>5.0286</v>
      </c>
      <c r="O1000" s="106"/>
      <c r="P1000" s="106"/>
      <c r="Q1000" s="106"/>
    </row>
    <row r="1001" spans="1:17" ht="12.75">
      <c r="A1001" s="8">
        <v>75906</v>
      </c>
      <c r="B1001" s="8" t="s">
        <v>1355</v>
      </c>
      <c r="C1001" s="8"/>
      <c r="D1001" s="10" t="s">
        <v>532</v>
      </c>
      <c r="E1001" s="10">
        <v>1</v>
      </c>
      <c r="F1001" s="12" t="s">
        <v>493</v>
      </c>
      <c r="G1001" s="12" t="s">
        <v>493</v>
      </c>
      <c r="H1001" s="118" t="s">
        <v>493</v>
      </c>
      <c r="I1001" s="10" t="s">
        <v>424</v>
      </c>
      <c r="J1001" s="109">
        <v>9.91</v>
      </c>
      <c r="K1001" s="162">
        <f>J1001*0.58</f>
        <v>5.7477999999999998</v>
      </c>
      <c r="O1001" s="106"/>
      <c r="P1001" s="106"/>
      <c r="Q1001" s="106"/>
    </row>
    <row r="1002" spans="1:17" ht="12.75">
      <c r="A1002" s="8">
        <v>75908</v>
      </c>
      <c r="B1002" s="8" t="s">
        <v>1529</v>
      </c>
      <c r="C1002" s="8"/>
      <c r="D1002" s="10" t="s">
        <v>532</v>
      </c>
      <c r="E1002" s="10">
        <v>1</v>
      </c>
      <c r="F1002" s="12" t="s">
        <v>493</v>
      </c>
      <c r="G1002" s="12" t="s">
        <v>493</v>
      </c>
      <c r="H1002" s="118" t="s">
        <v>493</v>
      </c>
      <c r="I1002" s="10" t="s">
        <v>425</v>
      </c>
      <c r="J1002" s="109">
        <v>8.67</v>
      </c>
      <c r="K1002" s="162">
        <f>J1002*0.58</f>
        <v>5.0286</v>
      </c>
      <c r="O1002" s="106"/>
      <c r="P1002" s="106"/>
      <c r="Q1002" s="106"/>
    </row>
    <row r="1003" spans="1:17" ht="12.75">
      <c r="A1003" s="8">
        <v>75909</v>
      </c>
      <c r="B1003" s="8" t="s">
        <v>1539</v>
      </c>
      <c r="C1003" s="8"/>
      <c r="D1003" s="10" t="s">
        <v>532</v>
      </c>
      <c r="E1003" s="10">
        <v>1</v>
      </c>
      <c r="F1003" s="12" t="s">
        <v>493</v>
      </c>
      <c r="G1003" s="12" t="s">
        <v>493</v>
      </c>
      <c r="H1003" s="118" t="s">
        <v>493</v>
      </c>
      <c r="I1003" s="10" t="s">
        <v>61</v>
      </c>
      <c r="J1003" s="109">
        <v>52.07</v>
      </c>
      <c r="K1003" s="162">
        <f>J1003*0.58</f>
        <v>30.200599999999998</v>
      </c>
      <c r="O1003" s="106"/>
      <c r="P1003" s="106"/>
      <c r="Q1003" s="106"/>
    </row>
    <row r="1004" spans="1:17" ht="12.75">
      <c r="A1004" s="8">
        <v>75910</v>
      </c>
      <c r="B1004" s="8" t="s">
        <v>1538</v>
      </c>
      <c r="C1004" s="8"/>
      <c r="D1004" s="10" t="s">
        <v>532</v>
      </c>
      <c r="E1004" s="10">
        <v>1</v>
      </c>
      <c r="F1004" s="12" t="s">
        <v>493</v>
      </c>
      <c r="G1004" s="12" t="s">
        <v>493</v>
      </c>
      <c r="H1004" s="118" t="s">
        <v>493</v>
      </c>
      <c r="I1004" s="10" t="s">
        <v>62</v>
      </c>
      <c r="J1004" s="109">
        <v>29.74</v>
      </c>
      <c r="K1004" s="162">
        <f>J1004*0.58</f>
        <v>17.249199999999998</v>
      </c>
      <c r="O1004" s="106"/>
      <c r="P1004" s="106"/>
      <c r="Q1004" s="106"/>
    </row>
    <row r="1005" spans="1:17" ht="12.75">
      <c r="A1005" s="8">
        <v>75913</v>
      </c>
      <c r="B1005" s="8" t="s">
        <v>1528</v>
      </c>
      <c r="C1005" s="8"/>
      <c r="D1005" s="10" t="s">
        <v>532</v>
      </c>
      <c r="E1005" s="10">
        <v>1</v>
      </c>
      <c r="F1005" s="12" t="s">
        <v>493</v>
      </c>
      <c r="G1005" s="12" t="s">
        <v>493</v>
      </c>
      <c r="H1005" s="118" t="s">
        <v>493</v>
      </c>
      <c r="I1005" s="10" t="s">
        <v>63</v>
      </c>
      <c r="J1005" s="109">
        <v>16.11</v>
      </c>
      <c r="K1005" s="162">
        <f>J1005*0.58</f>
        <v>9.3437999999999999</v>
      </c>
      <c r="O1005" s="106"/>
      <c r="P1005" s="106"/>
      <c r="Q1005" s="106"/>
    </row>
    <row r="1006" spans="1:17" ht="12.75">
      <c r="A1006" s="8">
        <v>75914</v>
      </c>
      <c r="B1006" s="8" t="s">
        <v>1356</v>
      </c>
      <c r="C1006" s="8"/>
      <c r="D1006" s="10" t="s">
        <v>532</v>
      </c>
      <c r="E1006" s="10">
        <v>12</v>
      </c>
      <c r="F1006" s="10" t="s">
        <v>1536</v>
      </c>
      <c r="G1006" s="10">
        <v>5.1999999999999998E-2</v>
      </c>
      <c r="H1006" s="118" t="s">
        <v>1535</v>
      </c>
      <c r="I1006" s="10" t="s">
        <v>41</v>
      </c>
      <c r="J1006" s="109">
        <v>12.76</v>
      </c>
      <c r="K1006" s="162">
        <f>J1006*0.58</f>
        <v>7.4007999999999994</v>
      </c>
      <c r="O1006" s="106"/>
      <c r="P1006" s="106"/>
      <c r="Q1006" s="106"/>
    </row>
    <row r="1007" spans="1:17" ht="12.75">
      <c r="A1007" s="8">
        <v>75927</v>
      </c>
      <c r="B1007" s="8" t="s">
        <v>1357</v>
      </c>
      <c r="C1007" s="8"/>
      <c r="D1007" s="10" t="s">
        <v>532</v>
      </c>
      <c r="E1007" s="10">
        <v>1</v>
      </c>
      <c r="F1007" s="12" t="s">
        <v>493</v>
      </c>
      <c r="G1007" s="12" t="s">
        <v>493</v>
      </c>
      <c r="H1007" s="118" t="s">
        <v>493</v>
      </c>
      <c r="I1007" s="10" t="s">
        <v>42</v>
      </c>
      <c r="J1007" s="109">
        <v>29.74</v>
      </c>
      <c r="K1007" s="162">
        <f>J1007*0.58</f>
        <v>17.249199999999998</v>
      </c>
      <c r="O1007" s="106"/>
      <c r="P1007" s="106"/>
      <c r="Q1007" s="106"/>
    </row>
    <row r="1008" spans="1:17" ht="12.75">
      <c r="A1008" s="17">
        <v>75928</v>
      </c>
      <c r="B1008" s="17" t="s">
        <v>85</v>
      </c>
      <c r="C1008" s="17"/>
      <c r="D1008" s="10" t="s">
        <v>532</v>
      </c>
      <c r="E1008" s="10">
        <v>1</v>
      </c>
      <c r="F1008" s="12" t="s">
        <v>493</v>
      </c>
      <c r="G1008" s="12" t="s">
        <v>493</v>
      </c>
      <c r="H1008" s="118" t="s">
        <v>493</v>
      </c>
      <c r="I1008" s="16" t="s">
        <v>539</v>
      </c>
      <c r="J1008" s="109">
        <v>45.86</v>
      </c>
      <c r="K1008" s="162">
        <f>J1008*0.58</f>
        <v>26.598799999999997</v>
      </c>
      <c r="O1008" s="106"/>
      <c r="P1008" s="106"/>
      <c r="Q1008" s="106"/>
    </row>
    <row r="1009" spans="1:17" ht="12.75">
      <c r="A1009" s="8">
        <v>75932</v>
      </c>
      <c r="B1009" s="8" t="s">
        <v>1358</v>
      </c>
      <c r="C1009" s="5"/>
      <c r="D1009" s="10" t="s">
        <v>532</v>
      </c>
      <c r="E1009" s="10">
        <v>1</v>
      </c>
      <c r="F1009" s="12" t="s">
        <v>493</v>
      </c>
      <c r="G1009" s="12" t="s">
        <v>493</v>
      </c>
      <c r="H1009" s="118" t="s">
        <v>493</v>
      </c>
      <c r="I1009" s="10" t="s">
        <v>540</v>
      </c>
      <c r="J1009" s="109">
        <v>8.67</v>
      </c>
      <c r="K1009" s="162">
        <f>J1009*0.58</f>
        <v>5.0286</v>
      </c>
      <c r="O1009" s="106"/>
      <c r="P1009" s="106"/>
      <c r="Q1009" s="106"/>
    </row>
    <row r="1010" spans="1:17" ht="12.75">
      <c r="A1010" s="8">
        <v>75933</v>
      </c>
      <c r="B1010" s="8" t="s">
        <v>1359</v>
      </c>
      <c r="C1010" s="5"/>
      <c r="D1010" s="10" t="s">
        <v>532</v>
      </c>
      <c r="E1010" s="10">
        <v>1</v>
      </c>
      <c r="F1010" s="12" t="s">
        <v>493</v>
      </c>
      <c r="G1010" s="12" t="s">
        <v>493</v>
      </c>
      <c r="H1010" s="118" t="s">
        <v>493</v>
      </c>
      <c r="I1010" s="10" t="s">
        <v>541</v>
      </c>
      <c r="J1010" s="109">
        <v>8.67</v>
      </c>
      <c r="K1010" s="162">
        <f>J1010*0.58</f>
        <v>5.0286</v>
      </c>
      <c r="O1010" s="106"/>
      <c r="P1010" s="106"/>
      <c r="Q1010" s="106"/>
    </row>
    <row r="1011" spans="1:17" ht="12.75">
      <c r="A1011" s="8">
        <v>75934</v>
      </c>
      <c r="B1011" s="8" t="s">
        <v>1360</v>
      </c>
      <c r="C1011" s="5"/>
      <c r="D1011" s="10" t="s">
        <v>532</v>
      </c>
      <c r="E1011" s="10">
        <v>1</v>
      </c>
      <c r="F1011" s="12" t="s">
        <v>493</v>
      </c>
      <c r="G1011" s="12" t="s">
        <v>493</v>
      </c>
      <c r="H1011" s="118" t="s">
        <v>493</v>
      </c>
      <c r="I1011" s="10" t="s">
        <v>542</v>
      </c>
      <c r="J1011" s="109">
        <v>8.67</v>
      </c>
      <c r="K1011" s="162">
        <f>J1011*0.58</f>
        <v>5.0286</v>
      </c>
      <c r="O1011" s="106"/>
      <c r="P1011" s="106"/>
      <c r="Q1011" s="106"/>
    </row>
    <row r="1012" spans="1:17" ht="12.75">
      <c r="A1012" s="8">
        <v>75938</v>
      </c>
      <c r="B1012" s="8" t="s">
        <v>1361</v>
      </c>
      <c r="C1012" s="5"/>
      <c r="D1012" s="10" t="s">
        <v>532</v>
      </c>
      <c r="E1012" s="10">
        <v>1</v>
      </c>
      <c r="F1012" s="12" t="s">
        <v>493</v>
      </c>
      <c r="G1012" s="12" t="s">
        <v>493</v>
      </c>
      <c r="H1012" s="118" t="s">
        <v>493</v>
      </c>
      <c r="I1012" s="10" t="s">
        <v>543</v>
      </c>
      <c r="J1012" s="109">
        <v>8.67</v>
      </c>
      <c r="K1012" s="162">
        <f>J1012*0.58</f>
        <v>5.0286</v>
      </c>
      <c r="O1012" s="106"/>
      <c r="P1012" s="106"/>
      <c r="Q1012" s="106"/>
    </row>
    <row r="1013" spans="1:17" ht="12.75">
      <c r="A1013" s="8">
        <v>75943</v>
      </c>
      <c r="B1013" s="8" t="s">
        <v>1362</v>
      </c>
      <c r="C1013" s="5"/>
      <c r="D1013" s="10" t="s">
        <v>532</v>
      </c>
      <c r="E1013" s="10">
        <v>1</v>
      </c>
      <c r="F1013" s="12" t="s">
        <v>493</v>
      </c>
      <c r="G1013" s="12" t="s">
        <v>493</v>
      </c>
      <c r="H1013" s="118" t="s">
        <v>493</v>
      </c>
      <c r="I1013" s="10" t="s">
        <v>544</v>
      </c>
      <c r="J1013" s="109">
        <v>16.11</v>
      </c>
      <c r="K1013" s="162">
        <f>J1013*0.58</f>
        <v>9.3437999999999999</v>
      </c>
      <c r="O1013" s="106"/>
      <c r="P1013" s="106"/>
      <c r="Q1013" s="106"/>
    </row>
    <row r="1014" spans="1:17" ht="12.75">
      <c r="A1014" s="8">
        <v>75946</v>
      </c>
      <c r="B1014" s="8" t="s">
        <v>1363</v>
      </c>
      <c r="C1014" s="8"/>
      <c r="D1014" s="10" t="s">
        <v>532</v>
      </c>
      <c r="E1014" s="10">
        <v>1</v>
      </c>
      <c r="F1014" s="12" t="s">
        <v>493</v>
      </c>
      <c r="G1014" s="12" t="s">
        <v>493</v>
      </c>
      <c r="H1014" s="118" t="s">
        <v>493</v>
      </c>
      <c r="I1014" s="10" t="s">
        <v>545</v>
      </c>
      <c r="J1014" s="109">
        <v>8.67</v>
      </c>
      <c r="K1014" s="162">
        <f>J1014*0.58</f>
        <v>5.0286</v>
      </c>
      <c r="O1014" s="106"/>
      <c r="P1014" s="106"/>
      <c r="Q1014" s="106"/>
    </row>
    <row r="1015" spans="1:17" ht="12.75">
      <c r="A1015" s="8">
        <v>75947</v>
      </c>
      <c r="B1015" s="8" t="s">
        <v>1364</v>
      </c>
      <c r="C1015" s="8"/>
      <c r="D1015" s="10" t="s">
        <v>532</v>
      </c>
      <c r="E1015" s="10">
        <v>1</v>
      </c>
      <c r="F1015" s="12" t="s">
        <v>493</v>
      </c>
      <c r="G1015" s="12" t="s">
        <v>493</v>
      </c>
      <c r="H1015" s="118" t="s">
        <v>493</v>
      </c>
      <c r="I1015" s="10" t="s">
        <v>213</v>
      </c>
      <c r="J1015" s="109">
        <v>8.67</v>
      </c>
      <c r="K1015" s="162">
        <f>J1015*0.58</f>
        <v>5.0286</v>
      </c>
      <c r="O1015" s="106"/>
      <c r="P1015" s="106"/>
      <c r="Q1015" s="106"/>
    </row>
    <row r="1016" spans="1:17" ht="12.75">
      <c r="A1016" s="8">
        <v>75948</v>
      </c>
      <c r="B1016" s="8" t="s">
        <v>1365</v>
      </c>
      <c r="C1016" s="8"/>
      <c r="D1016" s="10" t="s">
        <v>532</v>
      </c>
      <c r="E1016" s="10">
        <v>1</v>
      </c>
      <c r="F1016" s="12" t="s">
        <v>493</v>
      </c>
      <c r="G1016" s="12" t="s">
        <v>493</v>
      </c>
      <c r="H1016" s="118" t="s">
        <v>493</v>
      </c>
      <c r="I1016" s="10" t="s">
        <v>214</v>
      </c>
      <c r="J1016" s="109">
        <v>8.67</v>
      </c>
      <c r="K1016" s="162">
        <f>J1016*0.58</f>
        <v>5.0286</v>
      </c>
      <c r="O1016" s="106"/>
      <c r="P1016" s="106"/>
      <c r="Q1016" s="106"/>
    </row>
    <row r="1017" spans="1:17" ht="12.75">
      <c r="A1017" s="8">
        <v>75949</v>
      </c>
      <c r="B1017" s="8" t="s">
        <v>1366</v>
      </c>
      <c r="C1017" s="8"/>
      <c r="D1017" s="10" t="s">
        <v>532</v>
      </c>
      <c r="E1017" s="10">
        <v>1</v>
      </c>
      <c r="F1017" s="12" t="s">
        <v>493</v>
      </c>
      <c r="G1017" s="12" t="s">
        <v>493</v>
      </c>
      <c r="H1017" s="118" t="s">
        <v>493</v>
      </c>
      <c r="I1017" s="10" t="s">
        <v>215</v>
      </c>
      <c r="J1017" s="109">
        <v>8.67</v>
      </c>
      <c r="K1017" s="162">
        <f>J1017*0.58</f>
        <v>5.0286</v>
      </c>
      <c r="O1017" s="106"/>
      <c r="P1017" s="106"/>
      <c r="Q1017" s="106"/>
    </row>
    <row r="1018" spans="1:17" ht="12.75">
      <c r="A1018" s="8">
        <v>75950</v>
      </c>
      <c r="B1018" s="8" t="s">
        <v>1367</v>
      </c>
      <c r="C1018" s="8"/>
      <c r="D1018" s="10" t="s">
        <v>532</v>
      </c>
      <c r="E1018" s="10">
        <v>1</v>
      </c>
      <c r="F1018" s="12" t="s">
        <v>493</v>
      </c>
      <c r="G1018" s="12" t="s">
        <v>493</v>
      </c>
      <c r="H1018" s="118" t="s">
        <v>493</v>
      </c>
      <c r="I1018" s="10" t="s">
        <v>216</v>
      </c>
      <c r="J1018" s="109">
        <v>16.11</v>
      </c>
      <c r="K1018" s="162">
        <f>J1018*0.58</f>
        <v>9.3437999999999999</v>
      </c>
      <c r="O1018" s="106"/>
      <c r="P1018" s="106"/>
      <c r="Q1018" s="106"/>
    </row>
    <row r="1019" spans="1:17" ht="12.75">
      <c r="A1019" s="8">
        <v>75967</v>
      </c>
      <c r="B1019" s="8" t="s">
        <v>266</v>
      </c>
      <c r="C1019" s="8"/>
      <c r="D1019" s="10"/>
      <c r="E1019" s="10">
        <v>1</v>
      </c>
      <c r="F1019" s="12" t="s">
        <v>493</v>
      </c>
      <c r="G1019" s="12" t="s">
        <v>493</v>
      </c>
      <c r="H1019" s="118" t="s">
        <v>493</v>
      </c>
      <c r="I1019" s="40" t="s">
        <v>267</v>
      </c>
      <c r="J1019" s="109">
        <v>14.44</v>
      </c>
      <c r="K1019" s="162">
        <f>J1019*0.58</f>
        <v>8.3751999999999995</v>
      </c>
      <c r="O1019" s="106"/>
      <c r="P1019" s="106"/>
      <c r="Q1019" s="106"/>
    </row>
    <row r="1020" spans="1:17" ht="12.75">
      <c r="A1020" s="8">
        <v>76090</v>
      </c>
      <c r="B1020" s="8" t="s">
        <v>1368</v>
      </c>
      <c r="C1020" s="8"/>
      <c r="D1020" s="10" t="s">
        <v>532</v>
      </c>
      <c r="E1020" s="10">
        <v>1</v>
      </c>
      <c r="F1020" s="12" t="s">
        <v>493</v>
      </c>
      <c r="G1020" s="12" t="s">
        <v>493</v>
      </c>
      <c r="H1020" s="118" t="s">
        <v>493</v>
      </c>
      <c r="I1020" s="10" t="s">
        <v>217</v>
      </c>
      <c r="J1020" s="109">
        <v>24.78</v>
      </c>
      <c r="K1020" s="162">
        <f>J1020*0.58</f>
        <v>14.372399999999999</v>
      </c>
      <c r="O1020" s="106"/>
      <c r="P1020" s="106"/>
      <c r="Q1020" s="106"/>
    </row>
    <row r="1021" spans="1:17" ht="12.75">
      <c r="A1021" s="8">
        <v>76103</v>
      </c>
      <c r="B1021" s="8" t="s">
        <v>1</v>
      </c>
      <c r="C1021" s="8"/>
      <c r="D1021" s="10" t="s">
        <v>532</v>
      </c>
      <c r="E1021" s="10">
        <v>1</v>
      </c>
      <c r="F1021" s="12" t="s">
        <v>493</v>
      </c>
      <c r="G1021" s="12" t="s">
        <v>493</v>
      </c>
      <c r="H1021" s="118" t="s">
        <v>493</v>
      </c>
      <c r="I1021" s="10" t="s">
        <v>670</v>
      </c>
      <c r="J1021" s="109">
        <v>26.84</v>
      </c>
      <c r="K1021" s="162">
        <f>J1021*0.58</f>
        <v>15.5672</v>
      </c>
      <c r="O1021" s="106"/>
      <c r="P1021" s="106"/>
      <c r="Q1021" s="106"/>
    </row>
    <row r="1022" spans="1:17" ht="12.75">
      <c r="A1022" s="8">
        <v>76375</v>
      </c>
      <c r="B1022" s="8" t="s">
        <v>1940</v>
      </c>
      <c r="C1022" s="8"/>
      <c r="D1022" s="10" t="s">
        <v>532</v>
      </c>
      <c r="E1022" s="10">
        <v>1</v>
      </c>
      <c r="F1022" s="12" t="s">
        <v>493</v>
      </c>
      <c r="G1022" s="12" t="s">
        <v>493</v>
      </c>
      <c r="H1022" s="118" t="s">
        <v>493</v>
      </c>
      <c r="I1022" s="10" t="s">
        <v>242</v>
      </c>
      <c r="J1022" s="109">
        <v>49.58</v>
      </c>
      <c r="K1022" s="162">
        <f>J1022*0.58</f>
        <v>28.756399999999996</v>
      </c>
      <c r="O1022" s="106"/>
      <c r="P1022" s="106"/>
      <c r="Q1022" s="106"/>
    </row>
    <row r="1023" spans="1:17" ht="12.75">
      <c r="A1023" s="8">
        <v>76409</v>
      </c>
      <c r="B1023" s="8" t="s">
        <v>1369</v>
      </c>
      <c r="C1023" s="8"/>
      <c r="D1023" s="10" t="s">
        <v>532</v>
      </c>
      <c r="E1023" s="10">
        <v>1</v>
      </c>
      <c r="F1023" s="12" t="s">
        <v>493</v>
      </c>
      <c r="G1023" s="12" t="s">
        <v>493</v>
      </c>
      <c r="H1023" s="118" t="s">
        <v>493</v>
      </c>
      <c r="I1023" s="10" t="s">
        <v>103</v>
      </c>
      <c r="J1023" s="109">
        <v>7.44</v>
      </c>
      <c r="K1023" s="162">
        <f>J1023*0.58</f>
        <v>4.3151999999999999</v>
      </c>
      <c r="O1023" s="106"/>
      <c r="P1023" s="106"/>
      <c r="Q1023" s="106"/>
    </row>
    <row r="1024" spans="1:17" ht="12.75">
      <c r="A1024" s="8">
        <v>76805</v>
      </c>
      <c r="B1024" s="8" t="s">
        <v>1370</v>
      </c>
      <c r="C1024" s="8"/>
      <c r="D1024" s="10" t="s">
        <v>532</v>
      </c>
      <c r="E1024" s="10">
        <v>1</v>
      </c>
      <c r="F1024" s="12" t="s">
        <v>493</v>
      </c>
      <c r="G1024" s="12" t="s">
        <v>493</v>
      </c>
      <c r="H1024" s="118" t="s">
        <v>493</v>
      </c>
      <c r="I1024" s="10" t="s">
        <v>1023</v>
      </c>
      <c r="J1024" s="109">
        <v>47.19</v>
      </c>
      <c r="K1024" s="162">
        <f>J1024*0.58</f>
        <v>27.370199999999997</v>
      </c>
      <c r="O1024" s="106"/>
      <c r="P1024" s="106"/>
      <c r="Q1024" s="106"/>
    </row>
    <row r="1025" spans="1:17" ht="12.75">
      <c r="A1025" s="8">
        <v>77375</v>
      </c>
      <c r="B1025" s="5" t="s">
        <v>1371</v>
      </c>
      <c r="C1025" s="5"/>
      <c r="D1025" s="10" t="s">
        <v>532</v>
      </c>
      <c r="E1025" s="10">
        <v>1</v>
      </c>
      <c r="F1025" s="12" t="s">
        <v>493</v>
      </c>
      <c r="G1025" s="12" t="s">
        <v>493</v>
      </c>
      <c r="H1025" s="118" t="s">
        <v>493</v>
      </c>
      <c r="I1025" s="10" t="s">
        <v>241</v>
      </c>
      <c r="J1025" s="109">
        <v>52.37</v>
      </c>
      <c r="K1025" s="162">
        <f>J1025*0.58</f>
        <v>30.374599999999997</v>
      </c>
      <c r="O1025" s="106"/>
      <c r="P1025" s="106"/>
      <c r="Q1025" s="106"/>
    </row>
    <row r="1026" spans="1:17" ht="12.75">
      <c r="A1026" s="8">
        <v>77914</v>
      </c>
      <c r="B1026" s="8" t="s">
        <v>1372</v>
      </c>
      <c r="C1026" s="8"/>
      <c r="D1026" s="10" t="s">
        <v>532</v>
      </c>
      <c r="E1026" s="10">
        <v>1</v>
      </c>
      <c r="F1026" s="12" t="s">
        <v>493</v>
      </c>
      <c r="G1026" s="12" t="s">
        <v>493</v>
      </c>
      <c r="H1026" s="118" t="s">
        <v>493</v>
      </c>
      <c r="I1026" s="10" t="s">
        <v>218</v>
      </c>
      <c r="J1026" s="109">
        <v>12.76</v>
      </c>
      <c r="K1026" s="162">
        <f>J1026*0.58</f>
        <v>7.4007999999999994</v>
      </c>
      <c r="O1026" s="106"/>
      <c r="P1026" s="106"/>
      <c r="Q1026" s="106"/>
    </row>
    <row r="1027" spans="1:17" ht="12.75">
      <c r="A1027" s="80">
        <v>78105</v>
      </c>
      <c r="B1027" s="66" t="s">
        <v>1523</v>
      </c>
      <c r="C1027" s="66"/>
      <c r="D1027" s="10" t="s">
        <v>532</v>
      </c>
      <c r="E1027" s="10">
        <v>1</v>
      </c>
      <c r="F1027" s="12" t="s">
        <v>493</v>
      </c>
      <c r="G1027" s="12" t="s">
        <v>493</v>
      </c>
      <c r="H1027" s="118" t="s">
        <v>493</v>
      </c>
      <c r="I1027" s="65" t="s">
        <v>1518</v>
      </c>
      <c r="J1027" s="109">
        <v>60.67</v>
      </c>
      <c r="K1027" s="162">
        <f>J1027*0.58</f>
        <v>35.188600000000001</v>
      </c>
      <c r="O1027" s="106"/>
      <c r="P1027" s="106"/>
      <c r="Q1027" s="106"/>
    </row>
    <row r="1028" spans="1:17" ht="12.75">
      <c r="A1028" s="80">
        <v>78106</v>
      </c>
      <c r="B1028" s="66" t="s">
        <v>1519</v>
      </c>
      <c r="C1028" s="66"/>
      <c r="D1028" s="10" t="s">
        <v>532</v>
      </c>
      <c r="E1028" s="10">
        <v>1</v>
      </c>
      <c r="F1028" s="12" t="s">
        <v>493</v>
      </c>
      <c r="G1028" s="12" t="s">
        <v>493</v>
      </c>
      <c r="H1028" s="118" t="s">
        <v>493</v>
      </c>
      <c r="I1028" s="65" t="s">
        <v>1520</v>
      </c>
      <c r="J1028" s="109">
        <v>16.850000000000001</v>
      </c>
      <c r="K1028" s="162">
        <f>J1028*0.58</f>
        <v>9.7729999999999997</v>
      </c>
      <c r="O1028" s="106"/>
      <c r="P1028" s="106"/>
      <c r="Q1028" s="106"/>
    </row>
    <row r="1029" spans="1:17" ht="12.75">
      <c r="A1029" s="8">
        <v>78107</v>
      </c>
      <c r="B1029" s="8" t="s">
        <v>1857</v>
      </c>
      <c r="C1029" s="8"/>
      <c r="D1029" s="10" t="s">
        <v>532</v>
      </c>
      <c r="E1029" s="10">
        <v>1</v>
      </c>
      <c r="F1029" s="12" t="s">
        <v>493</v>
      </c>
      <c r="G1029" s="12" t="s">
        <v>493</v>
      </c>
      <c r="H1029" s="118" t="s">
        <v>493</v>
      </c>
      <c r="I1029" s="10" t="s">
        <v>1858</v>
      </c>
      <c r="J1029" s="109">
        <v>73.03</v>
      </c>
      <c r="K1029" s="162">
        <f>J1029*0.58</f>
        <v>42.357399999999998</v>
      </c>
      <c r="O1029" s="106"/>
      <c r="P1029" s="106"/>
      <c r="Q1029" s="106"/>
    </row>
    <row r="1030" spans="1:17" ht="12.75">
      <c r="A1030" s="80">
        <v>78113</v>
      </c>
      <c r="B1030" s="66" t="s">
        <v>1521</v>
      </c>
      <c r="C1030" s="66"/>
      <c r="D1030" s="10" t="s">
        <v>532</v>
      </c>
      <c r="E1030" s="10">
        <v>1</v>
      </c>
      <c r="F1030" s="12" t="s">
        <v>493</v>
      </c>
      <c r="G1030" s="12" t="s">
        <v>493</v>
      </c>
      <c r="H1030" s="118" t="s">
        <v>493</v>
      </c>
      <c r="I1030" s="65" t="s">
        <v>1522</v>
      </c>
      <c r="J1030" s="109">
        <v>56.18</v>
      </c>
      <c r="K1030" s="162">
        <f>J1030*0.58</f>
        <v>32.584399999999995</v>
      </c>
      <c r="O1030" s="106"/>
      <c r="P1030" s="106"/>
      <c r="Q1030" s="106"/>
    </row>
    <row r="1031" spans="1:17" ht="12.75">
      <c r="A1031" s="17">
        <v>78114</v>
      </c>
      <c r="B1031" s="18" t="s">
        <v>1855</v>
      </c>
      <c r="C1031" s="21"/>
      <c r="D1031" s="10" t="s">
        <v>532</v>
      </c>
      <c r="E1031" s="10">
        <v>1</v>
      </c>
      <c r="F1031" s="12" t="s">
        <v>493</v>
      </c>
      <c r="G1031" s="12" t="s">
        <v>493</v>
      </c>
      <c r="H1031" s="118" t="s">
        <v>493</v>
      </c>
      <c r="I1031" s="16" t="s">
        <v>1856</v>
      </c>
      <c r="J1031" s="109">
        <v>84.27</v>
      </c>
      <c r="K1031" s="162">
        <f>J1031*0.58</f>
        <v>48.876599999999996</v>
      </c>
      <c r="O1031" s="106"/>
      <c r="P1031" s="106"/>
      <c r="Q1031" s="106"/>
    </row>
    <row r="1032" spans="1:17" ht="12.75">
      <c r="A1032" s="8">
        <v>78903</v>
      </c>
      <c r="B1032" s="8" t="s">
        <v>1373</v>
      </c>
      <c r="C1032" s="8"/>
      <c r="D1032" s="10" t="s">
        <v>532</v>
      </c>
      <c r="E1032" s="10">
        <v>1</v>
      </c>
      <c r="F1032" s="12" t="s">
        <v>493</v>
      </c>
      <c r="G1032" s="12" t="s">
        <v>493</v>
      </c>
      <c r="H1032" s="118" t="s">
        <v>493</v>
      </c>
      <c r="I1032" s="10" t="s">
        <v>219</v>
      </c>
      <c r="J1032" s="109">
        <v>9.91</v>
      </c>
      <c r="K1032" s="162">
        <f>J1032*0.58</f>
        <v>5.7477999999999998</v>
      </c>
      <c r="O1032" s="106"/>
      <c r="P1032" s="106"/>
      <c r="Q1032" s="106"/>
    </row>
    <row r="1033" spans="1:17" ht="12.75">
      <c r="A1033" s="8">
        <v>78904</v>
      </c>
      <c r="B1033" s="8" t="s">
        <v>1374</v>
      </c>
      <c r="C1033" s="8"/>
      <c r="D1033" s="10" t="s">
        <v>532</v>
      </c>
      <c r="E1033" s="10">
        <v>1</v>
      </c>
      <c r="F1033" s="12" t="s">
        <v>493</v>
      </c>
      <c r="G1033" s="12" t="s">
        <v>493</v>
      </c>
      <c r="H1033" s="118" t="s">
        <v>493</v>
      </c>
      <c r="I1033" s="10" t="s">
        <v>220</v>
      </c>
      <c r="J1033" s="109">
        <v>9.91</v>
      </c>
      <c r="K1033" s="162">
        <f>J1033*0.58</f>
        <v>5.7477999999999998</v>
      </c>
      <c r="O1033" s="106"/>
      <c r="P1033" s="106"/>
      <c r="Q1033" s="106"/>
    </row>
    <row r="1034" spans="1:17" ht="12.75">
      <c r="A1034" s="8">
        <v>78913</v>
      </c>
      <c r="B1034" s="8" t="s">
        <v>1375</v>
      </c>
      <c r="C1034" s="148"/>
      <c r="D1034" s="10" t="s">
        <v>532</v>
      </c>
      <c r="E1034" s="10">
        <v>1</v>
      </c>
      <c r="F1034" s="12" t="s">
        <v>493</v>
      </c>
      <c r="G1034" s="12" t="s">
        <v>493</v>
      </c>
      <c r="H1034" s="139" t="s">
        <v>493</v>
      </c>
      <c r="I1034" s="10" t="s">
        <v>50</v>
      </c>
      <c r="J1034" s="109">
        <v>16.11</v>
      </c>
      <c r="K1034" s="162">
        <f>J1034*0.58</f>
        <v>9.3437999999999999</v>
      </c>
      <c r="O1034" s="106"/>
      <c r="P1034" s="106"/>
      <c r="Q1034" s="106"/>
    </row>
    <row r="1035" spans="1:17" ht="12.75">
      <c r="A1035" s="8">
        <v>78914</v>
      </c>
      <c r="B1035" s="8" t="s">
        <v>1376</v>
      </c>
      <c r="C1035" s="8"/>
      <c r="D1035" s="10" t="s">
        <v>532</v>
      </c>
      <c r="E1035" s="10">
        <v>12</v>
      </c>
      <c r="F1035" s="10" t="s">
        <v>2215</v>
      </c>
      <c r="G1035" s="10">
        <v>8.3000000000000004E-2</v>
      </c>
      <c r="H1035" s="118">
        <v>0.625</v>
      </c>
      <c r="I1035" s="10" t="s">
        <v>51</v>
      </c>
      <c r="J1035" s="109">
        <v>12.76</v>
      </c>
      <c r="K1035" s="162">
        <f>J1035*0.58</f>
        <v>7.4007999999999994</v>
      </c>
      <c r="O1035" s="106"/>
      <c r="P1035" s="106"/>
      <c r="Q1035" s="106"/>
    </row>
    <row r="1036" spans="1:17" ht="12.75">
      <c r="A1036" s="8">
        <v>78915</v>
      </c>
      <c r="B1036" s="8" t="s">
        <v>1377</v>
      </c>
      <c r="C1036" s="8"/>
      <c r="D1036" s="10" t="s">
        <v>532</v>
      </c>
      <c r="E1036" s="10">
        <v>12</v>
      </c>
      <c r="F1036" s="10" t="s">
        <v>2215</v>
      </c>
      <c r="G1036" s="10">
        <v>8.3000000000000004E-2</v>
      </c>
      <c r="H1036" s="118">
        <v>0.625</v>
      </c>
      <c r="I1036" s="10" t="s">
        <v>52</v>
      </c>
      <c r="J1036" s="109">
        <v>12.76</v>
      </c>
      <c r="K1036" s="162">
        <f>J1036*0.58</f>
        <v>7.4007999999999994</v>
      </c>
      <c r="O1036" s="106"/>
      <c r="P1036" s="106"/>
      <c r="Q1036" s="106"/>
    </row>
    <row r="1037" spans="1:17" ht="12.75">
      <c r="A1037" s="8">
        <v>85115</v>
      </c>
      <c r="B1037" s="8" t="s">
        <v>1378</v>
      </c>
      <c r="C1037" s="8"/>
      <c r="D1037" s="10" t="s">
        <v>532</v>
      </c>
      <c r="E1037" s="10">
        <v>1</v>
      </c>
      <c r="F1037" s="12" t="s">
        <v>493</v>
      </c>
      <c r="G1037" s="12" t="s">
        <v>493</v>
      </c>
      <c r="H1037" s="118" t="s">
        <v>493</v>
      </c>
      <c r="I1037" s="10" t="s">
        <v>53</v>
      </c>
      <c r="J1037" s="109">
        <v>19.829999999999998</v>
      </c>
      <c r="K1037" s="162">
        <f>J1037*0.58</f>
        <v>11.501399999999999</v>
      </c>
      <c r="O1037" s="106"/>
      <c r="P1037" s="106"/>
      <c r="Q1037" s="106"/>
    </row>
    <row r="1038" spans="1:17" ht="12.75">
      <c r="A1038" s="8">
        <v>85116</v>
      </c>
      <c r="B1038" s="8" t="s">
        <v>1379</v>
      </c>
      <c r="C1038" s="8"/>
      <c r="D1038" s="10" t="s">
        <v>532</v>
      </c>
      <c r="E1038" s="10">
        <v>1</v>
      </c>
      <c r="F1038" s="12" t="s">
        <v>493</v>
      </c>
      <c r="G1038" s="12" t="s">
        <v>493</v>
      </c>
      <c r="H1038" s="118" t="s">
        <v>493</v>
      </c>
      <c r="I1038" s="10" t="s">
        <v>54</v>
      </c>
      <c r="J1038" s="109">
        <v>19.829999999999998</v>
      </c>
      <c r="K1038" s="162">
        <f>J1038*0.58</f>
        <v>11.501399999999999</v>
      </c>
      <c r="O1038" s="106"/>
      <c r="P1038" s="106"/>
      <c r="Q1038" s="106"/>
    </row>
    <row r="1039" spans="1:17" ht="12.75">
      <c r="A1039" s="8">
        <v>85117</v>
      </c>
      <c r="B1039" s="8" t="s">
        <v>1380</v>
      </c>
      <c r="C1039" s="8"/>
      <c r="D1039" s="10" t="s">
        <v>532</v>
      </c>
      <c r="E1039" s="10">
        <v>1</v>
      </c>
      <c r="F1039" s="12" t="s">
        <v>493</v>
      </c>
      <c r="G1039" s="12" t="s">
        <v>493</v>
      </c>
      <c r="H1039" s="118" t="s">
        <v>493</v>
      </c>
      <c r="I1039" s="10" t="s">
        <v>55</v>
      </c>
      <c r="J1039" s="109">
        <v>19.829999999999998</v>
      </c>
      <c r="K1039" s="162">
        <f>J1039*0.58</f>
        <v>11.501399999999999</v>
      </c>
      <c r="O1039" s="106"/>
      <c r="P1039" s="106"/>
      <c r="Q1039" s="106"/>
    </row>
    <row r="1040" spans="1:17" ht="12.75">
      <c r="A1040" s="8">
        <v>85175</v>
      </c>
      <c r="B1040" s="8" t="s">
        <v>438</v>
      </c>
      <c r="C1040" s="8"/>
      <c r="D1040" s="10" t="s">
        <v>463</v>
      </c>
      <c r="E1040" s="10">
        <v>1</v>
      </c>
      <c r="F1040" s="10" t="s">
        <v>2216</v>
      </c>
      <c r="G1040" s="10">
        <v>0.06</v>
      </c>
      <c r="H1040" s="118">
        <v>1.25</v>
      </c>
      <c r="I1040" s="10" t="s">
        <v>56</v>
      </c>
      <c r="J1040" s="109">
        <v>3.61</v>
      </c>
      <c r="K1040" s="162">
        <f>J1040*0.58</f>
        <v>2.0937999999999999</v>
      </c>
      <c r="O1040" s="106"/>
      <c r="P1040" s="106"/>
      <c r="Q1040" s="106"/>
    </row>
    <row r="1041" spans="1:17" ht="12.75">
      <c r="A1041" s="8">
        <v>85177</v>
      </c>
      <c r="B1041" s="8" t="s">
        <v>305</v>
      </c>
      <c r="C1041" s="8"/>
      <c r="D1041" s="10" t="s">
        <v>463</v>
      </c>
      <c r="E1041" s="10">
        <v>1</v>
      </c>
      <c r="F1041" s="12" t="s">
        <v>493</v>
      </c>
      <c r="G1041" s="12" t="s">
        <v>493</v>
      </c>
      <c r="H1041" s="118" t="s">
        <v>493</v>
      </c>
      <c r="I1041" s="10" t="s">
        <v>57</v>
      </c>
      <c r="J1041" s="109">
        <v>18.05</v>
      </c>
      <c r="K1041" s="162">
        <f>J1041*0.58</f>
        <v>10.468999999999999</v>
      </c>
      <c r="O1041" s="106"/>
      <c r="P1041" s="106"/>
      <c r="Q1041" s="106"/>
    </row>
    <row r="1042" spans="1:17" ht="12.75">
      <c r="A1042" s="8">
        <v>85179</v>
      </c>
      <c r="B1042" s="8" t="s">
        <v>306</v>
      </c>
      <c r="C1042" s="8"/>
      <c r="D1042" s="10" t="s">
        <v>463</v>
      </c>
      <c r="E1042" s="10">
        <v>1</v>
      </c>
      <c r="F1042" s="12" t="s">
        <v>493</v>
      </c>
      <c r="G1042" s="12" t="s">
        <v>493</v>
      </c>
      <c r="H1042" s="118" t="s">
        <v>493</v>
      </c>
      <c r="I1042" s="10" t="s">
        <v>58</v>
      </c>
      <c r="J1042" s="109">
        <v>546.33000000000004</v>
      </c>
      <c r="K1042" s="162">
        <f>J1042*0.58</f>
        <v>316.87139999999999</v>
      </c>
      <c r="O1042" s="106"/>
      <c r="P1042" s="106"/>
      <c r="Q1042" s="106"/>
    </row>
    <row r="1043" spans="1:17" ht="12.75">
      <c r="A1043" s="8">
        <v>85180</v>
      </c>
      <c r="B1043" s="8" t="s">
        <v>161</v>
      </c>
      <c r="C1043" s="8"/>
      <c r="D1043" s="10" t="s">
        <v>463</v>
      </c>
      <c r="E1043" s="10">
        <v>1</v>
      </c>
      <c r="F1043" s="12" t="s">
        <v>493</v>
      </c>
      <c r="G1043" s="12" t="s">
        <v>493</v>
      </c>
      <c r="H1043" s="118" t="s">
        <v>493</v>
      </c>
      <c r="I1043" s="10" t="s">
        <v>59</v>
      </c>
      <c r="J1043" s="109">
        <v>9.6199999999999992</v>
      </c>
      <c r="K1043" s="162">
        <f>J1043*0.58</f>
        <v>5.5795999999999992</v>
      </c>
      <c r="O1043" s="106"/>
      <c r="P1043" s="106"/>
      <c r="Q1043" s="106"/>
    </row>
    <row r="1044" spans="1:17" ht="12.75">
      <c r="A1044" s="8">
        <v>85905</v>
      </c>
      <c r="B1044" s="8" t="s">
        <v>1381</v>
      </c>
      <c r="C1044" s="8"/>
      <c r="D1044" s="10" t="s">
        <v>532</v>
      </c>
      <c r="E1044" s="10">
        <v>1</v>
      </c>
      <c r="F1044" s="12" t="s">
        <v>493</v>
      </c>
      <c r="G1044" s="12" t="s">
        <v>493</v>
      </c>
      <c r="H1044" s="118" t="s">
        <v>493</v>
      </c>
      <c r="I1044" s="10" t="s">
        <v>60</v>
      </c>
      <c r="J1044" s="109">
        <v>16.11</v>
      </c>
      <c r="K1044" s="162">
        <f>J1044*0.58</f>
        <v>9.3437999999999999</v>
      </c>
      <c r="O1044" s="106"/>
      <c r="P1044" s="106"/>
      <c r="Q1044" s="106"/>
    </row>
    <row r="1045" spans="1:17" ht="12.75">
      <c r="A1045" s="8">
        <v>85914</v>
      </c>
      <c r="B1045" s="8" t="s">
        <v>1382</v>
      </c>
      <c r="C1045" s="8"/>
      <c r="D1045" s="10" t="s">
        <v>532</v>
      </c>
      <c r="E1045" s="10">
        <v>12</v>
      </c>
      <c r="F1045" s="10" t="s">
        <v>2217</v>
      </c>
      <c r="G1045" s="10">
        <v>5.1999999999999998E-2</v>
      </c>
      <c r="H1045" s="118">
        <v>0.5</v>
      </c>
      <c r="I1045" s="10" t="s">
        <v>112</v>
      </c>
      <c r="J1045" s="109">
        <v>11.28</v>
      </c>
      <c r="K1045" s="162">
        <f>J1045*0.58</f>
        <v>6.5423999999999989</v>
      </c>
      <c r="O1045" s="106"/>
      <c r="P1045" s="106"/>
      <c r="Q1045" s="106"/>
    </row>
    <row r="1046" spans="1:17" ht="12.75">
      <c r="A1046" s="8">
        <v>88035</v>
      </c>
      <c r="B1046" s="8" t="s">
        <v>96</v>
      </c>
      <c r="C1046" s="8"/>
      <c r="D1046" s="10" t="s">
        <v>532</v>
      </c>
      <c r="E1046" s="10">
        <v>1</v>
      </c>
      <c r="F1046" s="12" t="s">
        <v>493</v>
      </c>
      <c r="G1046" s="12" t="s">
        <v>493</v>
      </c>
      <c r="H1046" s="118" t="s">
        <v>493</v>
      </c>
      <c r="I1046" s="10" t="s">
        <v>97</v>
      </c>
      <c r="J1046" s="109">
        <v>16.11</v>
      </c>
      <c r="K1046" s="162">
        <f>J1046*0.58</f>
        <v>9.3437999999999999</v>
      </c>
      <c r="O1046" s="106"/>
      <c r="P1046" s="106"/>
      <c r="Q1046" s="106"/>
    </row>
    <row r="1047" spans="1:17" ht="12.75">
      <c r="A1047" s="8">
        <v>88036</v>
      </c>
      <c r="B1047" s="8" t="s">
        <v>1061</v>
      </c>
      <c r="C1047" s="8"/>
      <c r="D1047" s="10" t="s">
        <v>532</v>
      </c>
      <c r="E1047" s="10">
        <v>1</v>
      </c>
      <c r="F1047" s="12" t="s">
        <v>493</v>
      </c>
      <c r="G1047" s="12" t="s">
        <v>493</v>
      </c>
      <c r="H1047" s="118" t="s">
        <v>493</v>
      </c>
      <c r="I1047" s="10" t="s">
        <v>98</v>
      </c>
      <c r="J1047" s="109">
        <v>16.11</v>
      </c>
      <c r="K1047" s="162">
        <f>J1047*0.58</f>
        <v>9.3437999999999999</v>
      </c>
      <c r="O1047" s="106"/>
      <c r="P1047" s="106"/>
      <c r="Q1047" s="106"/>
    </row>
    <row r="1048" spans="1:17" ht="12.75">
      <c r="A1048" s="8">
        <v>88037</v>
      </c>
      <c r="B1048" s="8" t="s">
        <v>99</v>
      </c>
      <c r="C1048" s="8"/>
      <c r="D1048" s="10" t="s">
        <v>532</v>
      </c>
      <c r="E1048" s="10">
        <v>1</v>
      </c>
      <c r="F1048" s="12" t="s">
        <v>493</v>
      </c>
      <c r="G1048" s="12" t="s">
        <v>493</v>
      </c>
      <c r="H1048" s="118" t="s">
        <v>493</v>
      </c>
      <c r="I1048" s="10" t="s">
        <v>100</v>
      </c>
      <c r="J1048" s="109">
        <v>16.11</v>
      </c>
      <c r="K1048" s="162">
        <f>J1048*0.58</f>
        <v>9.3437999999999999</v>
      </c>
      <c r="O1048" s="106"/>
      <c r="P1048" s="106"/>
      <c r="Q1048" s="106"/>
    </row>
    <row r="1049" spans="1:17" ht="12.75">
      <c r="A1049" s="8">
        <v>88038</v>
      </c>
      <c r="B1049" s="8" t="s">
        <v>101</v>
      </c>
      <c r="C1049" s="8"/>
      <c r="D1049" s="10" t="s">
        <v>532</v>
      </c>
      <c r="E1049" s="10">
        <v>1</v>
      </c>
      <c r="F1049" s="12" t="s">
        <v>493</v>
      </c>
      <c r="G1049" s="12" t="s">
        <v>493</v>
      </c>
      <c r="H1049" s="118" t="s">
        <v>493</v>
      </c>
      <c r="I1049" s="10" t="s">
        <v>316</v>
      </c>
      <c r="J1049" s="109">
        <v>16.11</v>
      </c>
      <c r="K1049" s="162">
        <f>J1049*0.58</f>
        <v>9.3437999999999999</v>
      </c>
      <c r="O1049" s="106"/>
      <c r="P1049" s="106"/>
      <c r="Q1049" s="106"/>
    </row>
    <row r="1050" spans="1:17" ht="12.75">
      <c r="A1050" s="8">
        <v>88043</v>
      </c>
      <c r="B1050" s="8" t="s">
        <v>1537</v>
      </c>
      <c r="C1050" s="8"/>
      <c r="D1050" s="10" t="s">
        <v>532</v>
      </c>
      <c r="E1050" s="10">
        <v>1</v>
      </c>
      <c r="F1050" s="12" t="s">
        <v>493</v>
      </c>
      <c r="G1050" s="12" t="s">
        <v>493</v>
      </c>
      <c r="H1050" s="118" t="s">
        <v>493</v>
      </c>
      <c r="I1050" s="10" t="s">
        <v>107</v>
      </c>
      <c r="J1050" s="109">
        <v>16.11</v>
      </c>
      <c r="K1050" s="162">
        <f>J1050*0.58</f>
        <v>9.3437999999999999</v>
      </c>
      <c r="O1050" s="106"/>
      <c r="P1050" s="106"/>
      <c r="Q1050" s="106"/>
    </row>
    <row r="1051" spans="1:17" ht="12.75">
      <c r="A1051" s="8">
        <v>88045</v>
      </c>
      <c r="B1051" s="8" t="s">
        <v>354</v>
      </c>
      <c r="C1051" s="8"/>
      <c r="D1051" s="10" t="s">
        <v>532</v>
      </c>
      <c r="E1051" s="10">
        <v>1</v>
      </c>
      <c r="F1051" s="12" t="s">
        <v>493</v>
      </c>
      <c r="G1051" s="12" t="s">
        <v>493</v>
      </c>
      <c r="H1051" s="118" t="s">
        <v>493</v>
      </c>
      <c r="I1051" s="10" t="s">
        <v>355</v>
      </c>
      <c r="J1051" s="109">
        <v>16.11</v>
      </c>
      <c r="K1051" s="162">
        <f>J1051*0.58</f>
        <v>9.3437999999999999</v>
      </c>
      <c r="O1051" s="106"/>
      <c r="P1051" s="106"/>
      <c r="Q1051" s="106"/>
    </row>
    <row r="1052" spans="1:17" ht="12.75">
      <c r="A1052" s="8">
        <v>88048</v>
      </c>
      <c r="B1052" s="8" t="s">
        <v>17</v>
      </c>
      <c r="C1052" s="8"/>
      <c r="D1052" s="10" t="s">
        <v>532</v>
      </c>
      <c r="E1052" s="10">
        <v>1</v>
      </c>
      <c r="F1052" s="12" t="s">
        <v>493</v>
      </c>
      <c r="G1052" s="12" t="s">
        <v>493</v>
      </c>
      <c r="H1052" s="118" t="s">
        <v>493</v>
      </c>
      <c r="I1052" s="10" t="s">
        <v>18</v>
      </c>
      <c r="J1052" s="109">
        <v>16.11</v>
      </c>
      <c r="K1052" s="162">
        <f>J1052*0.58</f>
        <v>9.3437999999999999</v>
      </c>
      <c r="O1052" s="106"/>
      <c r="P1052" s="106"/>
      <c r="Q1052" s="106"/>
    </row>
    <row r="1053" spans="1:17" ht="12.75">
      <c r="A1053" s="17">
        <v>88086</v>
      </c>
      <c r="B1053" s="17" t="s">
        <v>925</v>
      </c>
      <c r="C1053" s="158"/>
      <c r="D1053" s="10" t="s">
        <v>532</v>
      </c>
      <c r="E1053" s="10">
        <v>1</v>
      </c>
      <c r="F1053" s="12" t="s">
        <v>493</v>
      </c>
      <c r="G1053" s="118" t="s">
        <v>493</v>
      </c>
      <c r="H1053" s="139" t="s">
        <v>493</v>
      </c>
      <c r="I1053" s="16" t="s">
        <v>1082</v>
      </c>
      <c r="J1053" s="109">
        <v>16.11</v>
      </c>
      <c r="K1053" s="162">
        <f>J1053*0.58</f>
        <v>9.3437999999999999</v>
      </c>
      <c r="O1053" s="106"/>
      <c r="P1053" s="106"/>
      <c r="Q1053" s="106"/>
    </row>
    <row r="1054" spans="1:17" ht="12.75">
      <c r="A1054" s="8">
        <v>88051</v>
      </c>
      <c r="B1054" s="5" t="s">
        <v>1383</v>
      </c>
      <c r="C1054" s="5"/>
      <c r="D1054" s="10" t="s">
        <v>532</v>
      </c>
      <c r="E1054" s="10">
        <v>1</v>
      </c>
      <c r="F1054" s="12" t="s">
        <v>493</v>
      </c>
      <c r="G1054" s="12" t="s">
        <v>493</v>
      </c>
      <c r="H1054" s="118" t="s">
        <v>493</v>
      </c>
      <c r="I1054" s="10" t="s">
        <v>46</v>
      </c>
      <c r="J1054" s="109">
        <v>24.07</v>
      </c>
      <c r="K1054" s="162">
        <f>J1054*0.58</f>
        <v>13.960599999999999</v>
      </c>
      <c r="O1054" s="106"/>
      <c r="P1054" s="106"/>
      <c r="Q1054" s="106"/>
    </row>
    <row r="1055" spans="1:17" ht="12.75">
      <c r="A1055" s="8">
        <v>88053</v>
      </c>
      <c r="B1055" s="8" t="s">
        <v>1384</v>
      </c>
      <c r="C1055" s="5"/>
      <c r="D1055" s="10" t="s">
        <v>532</v>
      </c>
      <c r="E1055" s="10">
        <v>1</v>
      </c>
      <c r="F1055" s="12" t="s">
        <v>493</v>
      </c>
      <c r="G1055" s="12" t="s">
        <v>493</v>
      </c>
      <c r="H1055" s="118" t="s">
        <v>493</v>
      </c>
      <c r="I1055" s="10" t="s">
        <v>47</v>
      </c>
      <c r="J1055" s="109">
        <v>24.07</v>
      </c>
      <c r="K1055" s="162">
        <f>J1055*0.58</f>
        <v>13.960599999999999</v>
      </c>
      <c r="O1055" s="106"/>
      <c r="P1055" s="106"/>
      <c r="Q1055" s="106"/>
    </row>
    <row r="1056" spans="1:17" ht="12.75">
      <c r="A1056" s="8">
        <v>88056</v>
      </c>
      <c r="B1056" s="14" t="s">
        <v>128</v>
      </c>
      <c r="C1056" s="5"/>
      <c r="D1056" s="10" t="s">
        <v>532</v>
      </c>
      <c r="E1056" s="10">
        <v>1</v>
      </c>
      <c r="F1056" s="12" t="s">
        <v>493</v>
      </c>
      <c r="G1056" s="12" t="s">
        <v>493</v>
      </c>
      <c r="H1056" s="118" t="s">
        <v>493</v>
      </c>
      <c r="I1056" s="10" t="s">
        <v>129</v>
      </c>
      <c r="J1056" s="109">
        <v>7.23</v>
      </c>
      <c r="K1056" s="162">
        <f>J1056*0.58</f>
        <v>4.1933999999999996</v>
      </c>
      <c r="O1056" s="106"/>
      <c r="P1056" s="106"/>
      <c r="Q1056" s="106"/>
    </row>
    <row r="1057" spans="1:196" ht="12.75">
      <c r="A1057" s="8">
        <v>88057</v>
      </c>
      <c r="B1057" s="14" t="s">
        <v>916</v>
      </c>
      <c r="C1057" s="5"/>
      <c r="D1057" s="10" t="s">
        <v>532</v>
      </c>
      <c r="E1057" s="10">
        <v>1</v>
      </c>
      <c r="F1057" s="12" t="s">
        <v>493</v>
      </c>
      <c r="G1057" s="12" t="s">
        <v>493</v>
      </c>
      <c r="H1057" s="118" t="s">
        <v>493</v>
      </c>
      <c r="I1057" s="10" t="s">
        <v>694</v>
      </c>
      <c r="J1057" s="109">
        <v>8.43</v>
      </c>
      <c r="K1057" s="162">
        <f>J1057*0.58</f>
        <v>4.8893999999999993</v>
      </c>
      <c r="O1057" s="106"/>
      <c r="P1057" s="106"/>
      <c r="Q1057" s="106"/>
    </row>
    <row r="1058" spans="1:196" ht="38.25">
      <c r="A1058" s="8">
        <v>88098</v>
      </c>
      <c r="B1058" s="14" t="s">
        <v>1881</v>
      </c>
      <c r="C1058" s="5"/>
      <c r="D1058" s="10" t="s">
        <v>532</v>
      </c>
      <c r="E1058" s="10">
        <v>1</v>
      </c>
      <c r="F1058" s="12" t="s">
        <v>493</v>
      </c>
      <c r="G1058" s="12" t="s">
        <v>493</v>
      </c>
      <c r="H1058" s="118" t="s">
        <v>493</v>
      </c>
      <c r="I1058" s="10" t="s">
        <v>1882</v>
      </c>
      <c r="J1058" s="109">
        <v>30.96</v>
      </c>
      <c r="K1058" s="162">
        <f>J1058*0.58</f>
        <v>17.956799999999998</v>
      </c>
      <c r="O1058" s="106"/>
      <c r="P1058" s="106"/>
      <c r="Q1058" s="106"/>
    </row>
    <row r="1059" spans="1:196" ht="12.75">
      <c r="A1059" s="8">
        <v>88125</v>
      </c>
      <c r="B1059" s="14" t="s">
        <v>1965</v>
      </c>
      <c r="C1059" s="5"/>
      <c r="D1059" s="10" t="s">
        <v>532</v>
      </c>
      <c r="E1059" s="10">
        <v>1</v>
      </c>
      <c r="F1059" s="12" t="s">
        <v>493</v>
      </c>
      <c r="G1059" s="12" t="s">
        <v>493</v>
      </c>
      <c r="H1059" s="118" t="s">
        <v>493</v>
      </c>
      <c r="I1059" s="10" t="s">
        <v>1966</v>
      </c>
      <c r="J1059" s="109">
        <v>30.96</v>
      </c>
      <c r="K1059" s="162">
        <f>J1059*0.58</f>
        <v>17.956799999999998</v>
      </c>
      <c r="O1059" s="106"/>
      <c r="P1059" s="106"/>
      <c r="Q1059" s="106"/>
    </row>
    <row r="1060" spans="1:196" ht="12.75">
      <c r="A1060" s="8">
        <v>88118</v>
      </c>
      <c r="B1060" s="8" t="s">
        <v>1385</v>
      </c>
      <c r="C1060" s="8"/>
      <c r="D1060" s="10" t="s">
        <v>532</v>
      </c>
      <c r="E1060" s="10">
        <v>1</v>
      </c>
      <c r="F1060" s="12" t="s">
        <v>493</v>
      </c>
      <c r="G1060" s="12" t="s">
        <v>493</v>
      </c>
      <c r="H1060" s="118" t="s">
        <v>493</v>
      </c>
      <c r="I1060" s="10" t="s">
        <v>113</v>
      </c>
      <c r="J1060" s="109">
        <v>79.33</v>
      </c>
      <c r="K1060" s="162">
        <f>J1060*0.58</f>
        <v>46.011399999999995</v>
      </c>
      <c r="O1060" s="106"/>
      <c r="P1060" s="106"/>
      <c r="Q1060" s="106"/>
    </row>
    <row r="1061" spans="1:196" ht="12.75">
      <c r="A1061" s="8">
        <v>88178</v>
      </c>
      <c r="B1061" s="8" t="s">
        <v>32</v>
      </c>
      <c r="C1061" s="8"/>
      <c r="D1061" s="10" t="s">
        <v>532</v>
      </c>
      <c r="E1061" s="10">
        <v>1</v>
      </c>
      <c r="F1061" s="12" t="s">
        <v>493</v>
      </c>
      <c r="G1061" s="12" t="s">
        <v>493</v>
      </c>
      <c r="H1061" s="118" t="s">
        <v>493</v>
      </c>
      <c r="I1061" s="10" t="s">
        <v>114</v>
      </c>
      <c r="J1061" s="109">
        <v>5.88</v>
      </c>
      <c r="K1061" s="162">
        <f>J1061*0.58</f>
        <v>3.4103999999999997</v>
      </c>
      <c r="O1061" s="106"/>
      <c r="P1061" s="106"/>
      <c r="Q1061" s="106"/>
    </row>
    <row r="1062" spans="1:196" ht="12.75">
      <c r="A1062" s="8">
        <v>88185</v>
      </c>
      <c r="B1062" s="8" t="s">
        <v>2241</v>
      </c>
      <c r="C1062" s="8"/>
      <c r="D1062" s="10" t="s">
        <v>532</v>
      </c>
      <c r="E1062" s="10">
        <v>1</v>
      </c>
      <c r="F1062" s="12" t="s">
        <v>493</v>
      </c>
      <c r="G1062" s="12" t="s">
        <v>493</v>
      </c>
      <c r="H1062" s="118" t="s">
        <v>493</v>
      </c>
      <c r="I1062" s="10" t="s">
        <v>115</v>
      </c>
      <c r="J1062" s="109">
        <v>55.78</v>
      </c>
      <c r="K1062" s="162">
        <f>J1062*0.58</f>
        <v>32.352399999999996</v>
      </c>
      <c r="O1062" s="106"/>
      <c r="P1062" s="106"/>
      <c r="Q1062" s="106"/>
    </row>
    <row r="1063" spans="1:196" ht="12.75">
      <c r="A1063" s="8">
        <v>88186</v>
      </c>
      <c r="B1063" s="8" t="s">
        <v>2147</v>
      </c>
      <c r="C1063" s="8"/>
      <c r="D1063" s="10" t="s">
        <v>532</v>
      </c>
      <c r="E1063" s="10">
        <v>1</v>
      </c>
      <c r="F1063" s="12" t="s">
        <v>493</v>
      </c>
      <c r="G1063" s="12" t="s">
        <v>493</v>
      </c>
      <c r="H1063" s="118" t="s">
        <v>493</v>
      </c>
      <c r="I1063" s="10" t="s">
        <v>116</v>
      </c>
      <c r="J1063" s="109">
        <v>55.78</v>
      </c>
      <c r="K1063" s="162">
        <f>J1063*0.58</f>
        <v>32.352399999999996</v>
      </c>
      <c r="O1063" s="106"/>
      <c r="P1063" s="106"/>
      <c r="Q1063" s="106"/>
    </row>
    <row r="1064" spans="1:196" ht="12.75">
      <c r="A1064" s="17">
        <v>88833</v>
      </c>
      <c r="B1064" s="17" t="s">
        <v>1386</v>
      </c>
      <c r="C1064" s="158"/>
      <c r="D1064" s="10" t="s">
        <v>532</v>
      </c>
      <c r="E1064" s="10">
        <v>1</v>
      </c>
      <c r="F1064" s="12" t="s">
        <v>493</v>
      </c>
      <c r="G1064" s="12" t="s">
        <v>493</v>
      </c>
      <c r="H1064" s="118" t="s">
        <v>493</v>
      </c>
      <c r="I1064" s="16" t="s">
        <v>231</v>
      </c>
      <c r="J1064" s="109">
        <v>24.78</v>
      </c>
      <c r="K1064" s="162">
        <f>J1064*0.58</f>
        <v>14.372399999999999</v>
      </c>
      <c r="O1064" s="106"/>
      <c r="P1064" s="106"/>
      <c r="Q1064" s="106"/>
    </row>
    <row r="1065" spans="1:196" ht="12.75">
      <c r="A1065" s="17">
        <v>88839</v>
      </c>
      <c r="B1065" s="17" t="s">
        <v>1164</v>
      </c>
      <c r="C1065" s="158"/>
      <c r="D1065" s="10" t="s">
        <v>532</v>
      </c>
      <c r="E1065" s="10">
        <v>1</v>
      </c>
      <c r="F1065" s="12" t="s">
        <v>493</v>
      </c>
      <c r="G1065" s="12" t="s">
        <v>493</v>
      </c>
      <c r="H1065" s="118" t="s">
        <v>493</v>
      </c>
      <c r="I1065" s="16" t="s">
        <v>489</v>
      </c>
      <c r="J1065" s="109">
        <v>12.4</v>
      </c>
      <c r="K1065" s="162">
        <f>J1065*0.58</f>
        <v>7.1919999999999993</v>
      </c>
      <c r="O1065" s="106"/>
      <c r="P1065" s="106"/>
      <c r="Q1065" s="106"/>
    </row>
    <row r="1066" spans="1:196" ht="12.75">
      <c r="A1066" s="17">
        <v>88906</v>
      </c>
      <c r="B1066" s="17" t="s">
        <v>935</v>
      </c>
      <c r="C1066" s="158"/>
      <c r="D1066" s="10" t="s">
        <v>532</v>
      </c>
      <c r="E1066" s="10">
        <v>1</v>
      </c>
      <c r="F1066" s="12" t="s">
        <v>493</v>
      </c>
      <c r="G1066" s="12" t="s">
        <v>493</v>
      </c>
      <c r="H1066" s="118" t="s">
        <v>493</v>
      </c>
      <c r="I1066" s="16" t="s">
        <v>936</v>
      </c>
      <c r="J1066" s="109">
        <v>23.6</v>
      </c>
      <c r="K1066" s="162">
        <f>J1066*0.58</f>
        <v>13.688000000000001</v>
      </c>
      <c r="O1066" s="106"/>
      <c r="P1066" s="106"/>
      <c r="Q1066" s="106"/>
    </row>
    <row r="1067" spans="1:196" ht="12.75">
      <c r="A1067" s="8">
        <v>88914</v>
      </c>
      <c r="B1067" s="8" t="s">
        <v>554</v>
      </c>
      <c r="C1067" s="8"/>
      <c r="D1067" s="10" t="s">
        <v>532</v>
      </c>
      <c r="E1067" s="10">
        <v>12</v>
      </c>
      <c r="F1067" s="12" t="s">
        <v>2217</v>
      </c>
      <c r="G1067" s="10">
        <v>5.1999999999999998E-2</v>
      </c>
      <c r="H1067" s="118">
        <v>0.5</v>
      </c>
      <c r="I1067" s="10" t="s">
        <v>117</v>
      </c>
      <c r="J1067" s="109">
        <v>11.28</v>
      </c>
      <c r="K1067" s="162">
        <f>J1067*0.58</f>
        <v>6.5423999999999989</v>
      </c>
      <c r="O1067" s="106"/>
      <c r="P1067" s="106"/>
      <c r="Q1067" s="106"/>
    </row>
    <row r="1068" spans="1:196" s="5" customFormat="1" ht="12.75">
      <c r="A1068" s="8">
        <v>89007</v>
      </c>
      <c r="B1068" s="8" t="s">
        <v>2163</v>
      </c>
      <c r="C1068" s="8"/>
      <c r="D1068" s="10" t="s">
        <v>532</v>
      </c>
      <c r="E1068" s="10">
        <v>1</v>
      </c>
      <c r="F1068" s="12" t="s">
        <v>493</v>
      </c>
      <c r="G1068" s="12" t="s">
        <v>493</v>
      </c>
      <c r="H1068" s="139" t="s">
        <v>493</v>
      </c>
      <c r="I1068" s="10" t="s">
        <v>2164</v>
      </c>
      <c r="J1068" s="109">
        <v>6.13</v>
      </c>
      <c r="K1068" s="162">
        <f>J1068*0.58</f>
        <v>3.5553999999999997</v>
      </c>
      <c r="L1068" s="109"/>
      <c r="M1068" s="109"/>
      <c r="N1068" s="109"/>
      <c r="O1068" s="106"/>
      <c r="P1068" s="106"/>
      <c r="Q1068" s="106"/>
      <c r="R1068" s="109"/>
      <c r="S1068" s="109"/>
      <c r="T1068" s="109"/>
    </row>
    <row r="1069" spans="1:196" s="5" customFormat="1" ht="25.5">
      <c r="A1069" s="8">
        <v>89008</v>
      </c>
      <c r="B1069" s="18" t="s">
        <v>2152</v>
      </c>
      <c r="C1069" s="8"/>
      <c r="D1069" s="10" t="s">
        <v>532</v>
      </c>
      <c r="E1069" s="10">
        <v>1</v>
      </c>
      <c r="F1069" s="12" t="s">
        <v>493</v>
      </c>
      <c r="G1069" s="12" t="s">
        <v>493</v>
      </c>
      <c r="H1069" s="139" t="s">
        <v>493</v>
      </c>
      <c r="I1069" s="10" t="s">
        <v>2157</v>
      </c>
      <c r="J1069" s="116">
        <v>55</v>
      </c>
      <c r="K1069" s="162">
        <f>J1069*0.58</f>
        <v>31.9</v>
      </c>
      <c r="L1069" s="109"/>
      <c r="M1069" s="109"/>
      <c r="N1069" s="109"/>
      <c r="O1069" s="106"/>
      <c r="P1069" s="106"/>
      <c r="Q1069" s="106"/>
      <c r="R1069" s="116"/>
      <c r="S1069" s="109"/>
      <c r="T1069" s="109"/>
    </row>
    <row r="1070" spans="1:196" ht="12.75">
      <c r="A1070" s="8">
        <v>90339</v>
      </c>
      <c r="B1070" s="8" t="s">
        <v>1534</v>
      </c>
      <c r="C1070" s="8"/>
      <c r="D1070" s="10" t="s">
        <v>532</v>
      </c>
      <c r="E1070" s="10">
        <v>1</v>
      </c>
      <c r="F1070" s="12" t="s">
        <v>493</v>
      </c>
      <c r="G1070" s="12" t="s">
        <v>493</v>
      </c>
      <c r="H1070" s="118" t="s">
        <v>493</v>
      </c>
      <c r="I1070" s="10" t="s">
        <v>1533</v>
      </c>
      <c r="J1070" s="109">
        <v>67.42</v>
      </c>
      <c r="K1070" s="162">
        <f>J1070*0.58</f>
        <v>39.1036</v>
      </c>
      <c r="O1070" s="106"/>
      <c r="P1070" s="106"/>
      <c r="Q1070" s="106"/>
    </row>
    <row r="1071" spans="1:196" ht="12.75">
      <c r="A1071" s="8">
        <v>90542</v>
      </c>
      <c r="B1071" s="8" t="s">
        <v>1387</v>
      </c>
      <c r="C1071" s="8"/>
      <c r="D1071" s="10" t="s">
        <v>532</v>
      </c>
      <c r="E1071" s="10">
        <v>1</v>
      </c>
      <c r="F1071" s="12" t="s">
        <v>493</v>
      </c>
      <c r="G1071" s="12" t="s">
        <v>493</v>
      </c>
      <c r="H1071" s="118" t="s">
        <v>493</v>
      </c>
      <c r="I1071" s="10" t="s">
        <v>668</v>
      </c>
      <c r="J1071" s="109">
        <v>7.07</v>
      </c>
      <c r="K1071" s="162">
        <f>J1071*0.58</f>
        <v>4.1006</v>
      </c>
      <c r="O1071" s="106"/>
      <c r="P1071" s="106"/>
      <c r="Q1071" s="106"/>
    </row>
    <row r="1072" spans="1:196" ht="12.75">
      <c r="A1072" s="8">
        <v>90341</v>
      </c>
      <c r="B1072" s="5" t="s">
        <v>2106</v>
      </c>
      <c r="C1072" s="5"/>
      <c r="D1072" s="10" t="s">
        <v>532</v>
      </c>
      <c r="E1072" s="10">
        <v>1</v>
      </c>
      <c r="F1072" s="12" t="s">
        <v>493</v>
      </c>
      <c r="G1072" s="12" t="s">
        <v>493</v>
      </c>
      <c r="H1072" s="118" t="s">
        <v>493</v>
      </c>
      <c r="I1072" s="10" t="s">
        <v>2107</v>
      </c>
      <c r="J1072" s="109">
        <v>47.7</v>
      </c>
      <c r="K1072" s="162">
        <f>J1072*0.58</f>
        <v>27.666</v>
      </c>
      <c r="L1072" s="109"/>
      <c r="M1072" s="109"/>
      <c r="N1072" s="109"/>
      <c r="O1072" s="106"/>
      <c r="P1072" s="106"/>
      <c r="Q1072" s="106"/>
      <c r="R1072" s="109"/>
      <c r="S1072" s="109"/>
      <c r="T1072" s="109"/>
      <c r="U1072" s="5"/>
      <c r="V1072" s="5"/>
      <c r="W1072" s="5"/>
      <c r="X1072" s="5"/>
      <c r="Y1072" s="5"/>
      <c r="Z1072" s="5"/>
      <c r="AA1072" s="5"/>
      <c r="AB1072" s="5"/>
      <c r="AC1072" s="5"/>
      <c r="AD1072" s="5"/>
      <c r="AE1072" s="5"/>
      <c r="AF1072" s="5"/>
      <c r="AG1072" s="5"/>
      <c r="AH1072" s="5"/>
      <c r="AI1072" s="5"/>
      <c r="AJ1072" s="5"/>
      <c r="AK1072" s="5"/>
      <c r="AL1072" s="5"/>
      <c r="AM1072" s="5"/>
      <c r="AN1072" s="5"/>
      <c r="AO1072" s="5"/>
      <c r="AP1072" s="5"/>
      <c r="AQ1072" s="5"/>
      <c r="AR1072" s="5"/>
      <c r="AS1072" s="5"/>
      <c r="AT1072" s="5"/>
      <c r="AU1072" s="5"/>
      <c r="AV1072" s="5"/>
      <c r="AW1072" s="5"/>
      <c r="AX1072" s="5"/>
      <c r="AY1072" s="5"/>
      <c r="AZ1072" s="5"/>
      <c r="BA1072" s="5"/>
      <c r="BB1072" s="5"/>
      <c r="BC1072" s="5"/>
      <c r="BD1072" s="5"/>
      <c r="BE1072" s="5"/>
      <c r="BF1072" s="5"/>
      <c r="BG1072" s="5"/>
      <c r="BH1072" s="5"/>
      <c r="BI1072" s="5"/>
      <c r="BJ1072" s="5"/>
      <c r="BK1072" s="5"/>
      <c r="BL1072" s="5"/>
      <c r="BM1072" s="5"/>
      <c r="BN1072" s="5"/>
      <c r="BO1072" s="5"/>
      <c r="BP1072" s="5"/>
      <c r="BQ1072" s="5"/>
      <c r="BR1072" s="5"/>
      <c r="BS1072" s="5"/>
      <c r="BT1072" s="5"/>
      <c r="BU1072" s="5"/>
      <c r="BV1072" s="5"/>
      <c r="BW1072" s="5"/>
      <c r="BX1072" s="5"/>
      <c r="BY1072" s="5"/>
      <c r="BZ1072" s="5"/>
      <c r="CA1072" s="5"/>
      <c r="CB1072" s="5"/>
      <c r="CC1072" s="5"/>
      <c r="CD1072" s="5"/>
      <c r="CE1072" s="5"/>
      <c r="CF1072" s="5"/>
      <c r="CG1072" s="5"/>
      <c r="CH1072" s="5"/>
      <c r="CI1072" s="5"/>
      <c r="CJ1072" s="5"/>
      <c r="CK1072" s="5"/>
      <c r="CL1072" s="5"/>
      <c r="CM1072" s="5"/>
      <c r="CN1072" s="5"/>
      <c r="CO1072" s="5"/>
      <c r="CP1072" s="5"/>
      <c r="CQ1072" s="5"/>
      <c r="CR1072" s="5"/>
      <c r="CS1072" s="5"/>
      <c r="CT1072" s="5"/>
      <c r="CU1072" s="5"/>
      <c r="CV1072" s="5"/>
      <c r="CW1072" s="5"/>
      <c r="CX1072" s="5"/>
      <c r="CY1072" s="5"/>
      <c r="CZ1072" s="5"/>
      <c r="DA1072" s="5"/>
      <c r="DB1072" s="5"/>
      <c r="DC1072" s="5"/>
      <c r="DD1072" s="5"/>
      <c r="DE1072" s="5"/>
      <c r="DF1072" s="5"/>
      <c r="DG1072" s="5"/>
      <c r="DH1072" s="5"/>
      <c r="DI1072" s="5"/>
      <c r="DJ1072" s="5"/>
      <c r="DK1072" s="5"/>
      <c r="DL1072" s="5"/>
      <c r="DM1072" s="5"/>
      <c r="DN1072" s="5"/>
      <c r="DO1072" s="5"/>
      <c r="DP1072" s="5"/>
      <c r="DQ1072" s="5"/>
      <c r="DR1072" s="5"/>
      <c r="DS1072" s="5"/>
      <c r="DT1072" s="5"/>
      <c r="DU1072" s="5"/>
      <c r="DV1072" s="5"/>
      <c r="DW1072" s="5"/>
      <c r="DX1072" s="5"/>
      <c r="DY1072" s="5"/>
      <c r="DZ1072" s="5"/>
      <c r="EA1072" s="5"/>
      <c r="EB1072" s="5"/>
      <c r="EC1072" s="5"/>
      <c r="ED1072" s="5"/>
      <c r="EE1072" s="5"/>
      <c r="EF1072" s="5"/>
      <c r="EG1072" s="5"/>
      <c r="EH1072" s="5"/>
      <c r="EI1072" s="5"/>
      <c r="EJ1072" s="5"/>
      <c r="EK1072" s="5"/>
      <c r="EL1072" s="5"/>
      <c r="EM1072" s="5"/>
      <c r="EN1072" s="5"/>
      <c r="EO1072" s="5"/>
      <c r="EP1072" s="5"/>
      <c r="EQ1072" s="5"/>
      <c r="ER1072" s="5"/>
      <c r="ES1072" s="5"/>
      <c r="ET1072" s="5"/>
      <c r="EU1072" s="5"/>
      <c r="EV1072" s="5"/>
      <c r="EW1072" s="5"/>
      <c r="EX1072" s="5"/>
      <c r="EY1072" s="5"/>
      <c r="EZ1072" s="5"/>
      <c r="FA1072" s="5"/>
      <c r="FB1072" s="5"/>
      <c r="FC1072" s="5"/>
      <c r="FD1072" s="5"/>
      <c r="FE1072" s="5"/>
      <c r="FF1072" s="5"/>
      <c r="FG1072" s="5"/>
      <c r="FH1072" s="5"/>
      <c r="FI1072" s="5"/>
      <c r="FJ1072" s="5"/>
      <c r="FK1072" s="5"/>
      <c r="FL1072" s="5"/>
      <c r="FM1072" s="5"/>
      <c r="FN1072" s="5"/>
      <c r="FO1072" s="5"/>
      <c r="FP1072" s="5"/>
      <c r="FQ1072" s="5"/>
      <c r="FR1072" s="5"/>
      <c r="FS1072" s="5"/>
      <c r="FT1072" s="5"/>
      <c r="FU1072" s="5"/>
      <c r="FV1072" s="5"/>
      <c r="FW1072" s="5"/>
      <c r="FX1072" s="5"/>
      <c r="FY1072" s="5"/>
      <c r="FZ1072" s="5"/>
      <c r="GA1072" s="5"/>
      <c r="GB1072" s="5"/>
      <c r="GC1072" s="5"/>
      <c r="GD1072" s="5"/>
      <c r="GE1072" s="5"/>
      <c r="GF1072" s="5"/>
      <c r="GG1072" s="5"/>
      <c r="GH1072" s="5"/>
      <c r="GI1072" s="5"/>
      <c r="GJ1072" s="5"/>
      <c r="GK1072" s="5"/>
      <c r="GL1072" s="5"/>
      <c r="GM1072" s="5"/>
      <c r="GN1072" s="5"/>
    </row>
    <row r="1073" spans="1:196" s="5" customFormat="1" ht="12.75">
      <c r="A1073" s="8">
        <v>90342</v>
      </c>
      <c r="B1073" s="5" t="s">
        <v>2108</v>
      </c>
      <c r="D1073" s="10" t="s">
        <v>532</v>
      </c>
      <c r="E1073" s="10">
        <v>1</v>
      </c>
      <c r="F1073" s="12" t="s">
        <v>493</v>
      </c>
      <c r="G1073" s="12" t="s">
        <v>493</v>
      </c>
      <c r="H1073" s="118" t="s">
        <v>493</v>
      </c>
      <c r="I1073" s="10" t="s">
        <v>2109</v>
      </c>
      <c r="J1073" s="109">
        <v>15.9</v>
      </c>
      <c r="K1073" s="162">
        <f>J1073*0.58</f>
        <v>9.2219999999999995</v>
      </c>
      <c r="L1073" s="109"/>
      <c r="M1073" s="109"/>
      <c r="N1073" s="109"/>
      <c r="O1073" s="106"/>
      <c r="P1073" s="106"/>
      <c r="Q1073" s="106"/>
      <c r="R1073" s="109"/>
      <c r="S1073" s="109"/>
      <c r="T1073" s="109"/>
    </row>
    <row r="1074" spans="1:196" s="5" customFormat="1" ht="12.75">
      <c r="A1074" s="8">
        <v>90345</v>
      </c>
      <c r="B1074" s="5" t="s">
        <v>2111</v>
      </c>
      <c r="D1074" s="10" t="s">
        <v>532</v>
      </c>
      <c r="E1074" s="10">
        <v>1</v>
      </c>
      <c r="F1074" s="12" t="s">
        <v>493</v>
      </c>
      <c r="G1074" s="12" t="s">
        <v>493</v>
      </c>
      <c r="H1074" s="118" t="s">
        <v>493</v>
      </c>
      <c r="I1074" s="10" t="s">
        <v>2105</v>
      </c>
      <c r="J1074" s="109">
        <v>61.48</v>
      </c>
      <c r="K1074" s="162">
        <f>J1074*0.58</f>
        <v>35.658399999999993</v>
      </c>
      <c r="L1074" s="109"/>
      <c r="M1074" s="109"/>
      <c r="N1074" s="109"/>
      <c r="O1074" s="106"/>
      <c r="P1074" s="106"/>
      <c r="Q1074" s="106"/>
      <c r="R1074" s="109"/>
      <c r="S1074" s="109"/>
      <c r="T1074" s="109"/>
    </row>
    <row r="1075" spans="1:196" s="5" customFormat="1" ht="12.75">
      <c r="A1075" s="8">
        <v>90910</v>
      </c>
      <c r="B1075" s="5" t="s">
        <v>2101</v>
      </c>
      <c r="D1075" s="10" t="s">
        <v>532</v>
      </c>
      <c r="E1075" s="10">
        <v>1</v>
      </c>
      <c r="F1075" s="12" t="s">
        <v>493</v>
      </c>
      <c r="G1075" s="12" t="s">
        <v>493</v>
      </c>
      <c r="H1075" s="118" t="s">
        <v>493</v>
      </c>
      <c r="I1075" s="10" t="s">
        <v>2102</v>
      </c>
      <c r="J1075" s="109">
        <v>614.79999999999995</v>
      </c>
      <c r="K1075" s="162">
        <f>J1075*0.58</f>
        <v>356.58399999999995</v>
      </c>
      <c r="L1075" s="109"/>
      <c r="M1075" s="109"/>
      <c r="N1075" s="109"/>
      <c r="O1075" s="106"/>
      <c r="P1075" s="106"/>
      <c r="Q1075" s="106"/>
      <c r="R1075" s="109"/>
      <c r="S1075" s="109"/>
      <c r="T1075" s="109"/>
    </row>
    <row r="1076" spans="1:196" s="5" customFormat="1" ht="12.75">
      <c r="A1076" s="8">
        <v>90912</v>
      </c>
      <c r="B1076" s="5" t="s">
        <v>2103</v>
      </c>
      <c r="D1076" s="10" t="s">
        <v>532</v>
      </c>
      <c r="E1076" s="10">
        <v>1</v>
      </c>
      <c r="F1076" s="12" t="s">
        <v>493</v>
      </c>
      <c r="G1076" s="12" t="s">
        <v>493</v>
      </c>
      <c r="H1076" s="118" t="s">
        <v>493</v>
      </c>
      <c r="I1076" s="10" t="s">
        <v>2104</v>
      </c>
      <c r="J1076" s="109">
        <v>583</v>
      </c>
      <c r="K1076" s="162">
        <f>J1076*0.58</f>
        <v>338.14</v>
      </c>
      <c r="L1076" s="109"/>
      <c r="M1076" s="109"/>
      <c r="N1076" s="109"/>
      <c r="O1076" s="106"/>
      <c r="P1076" s="106"/>
      <c r="Q1076" s="106"/>
      <c r="R1076" s="109"/>
      <c r="S1076" s="109"/>
      <c r="T1076" s="109"/>
    </row>
    <row r="1077" spans="1:196" s="5" customFormat="1" ht="12.75">
      <c r="A1077" s="8">
        <v>908019</v>
      </c>
      <c r="B1077" s="8" t="s">
        <v>2110</v>
      </c>
      <c r="C1077" s="8"/>
      <c r="D1077" s="10" t="s">
        <v>532</v>
      </c>
      <c r="E1077" s="10">
        <v>1</v>
      </c>
      <c r="F1077" s="12" t="s">
        <v>493</v>
      </c>
      <c r="G1077" s="12" t="s">
        <v>493</v>
      </c>
      <c r="H1077" s="139" t="s">
        <v>493</v>
      </c>
      <c r="I1077" s="10" t="s">
        <v>493</v>
      </c>
      <c r="J1077" s="109">
        <v>9.6199999999999992</v>
      </c>
      <c r="K1077" s="162">
        <f>J1077*0.58</f>
        <v>5.5795999999999992</v>
      </c>
      <c r="L1077" s="109"/>
      <c r="M1077" s="109"/>
      <c r="N1077" s="109"/>
      <c r="O1077" s="106"/>
      <c r="P1077" s="106"/>
      <c r="Q1077" s="106"/>
      <c r="R1077" s="109"/>
      <c r="S1077" s="109"/>
      <c r="T1077" s="109"/>
    </row>
    <row r="1078" spans="1:196" s="5" customFormat="1" ht="12.75">
      <c r="A1078" s="8">
        <v>99075</v>
      </c>
      <c r="B1078" s="8" t="s">
        <v>33</v>
      </c>
      <c r="C1078" s="8"/>
      <c r="D1078" s="10" t="s">
        <v>532</v>
      </c>
      <c r="E1078" s="10">
        <v>1</v>
      </c>
      <c r="F1078" s="12" t="s">
        <v>493</v>
      </c>
      <c r="G1078" s="12" t="s">
        <v>493</v>
      </c>
      <c r="H1078" s="118" t="s">
        <v>493</v>
      </c>
      <c r="I1078" s="10" t="s">
        <v>669</v>
      </c>
      <c r="J1078" s="109">
        <v>4.95</v>
      </c>
      <c r="K1078" s="162">
        <f>J1078*0.58</f>
        <v>2.871</v>
      </c>
      <c r="L1078" s="107"/>
      <c r="M1078" s="107"/>
      <c r="N1078" s="107"/>
      <c r="O1078" s="106"/>
      <c r="P1078" s="106"/>
      <c r="Q1078" s="106"/>
      <c r="R1078" s="107"/>
      <c r="S1078" s="107"/>
      <c r="T1078" s="107"/>
      <c r="U1078"/>
      <c r="V1078"/>
      <c r="W1078"/>
      <c r="X1078"/>
      <c r="Y1078"/>
      <c r="Z1078"/>
      <c r="AA1078"/>
      <c r="AB1078"/>
      <c r="AC1078"/>
      <c r="AD1078"/>
      <c r="AE1078"/>
      <c r="AF1078"/>
      <c r="AG1078"/>
      <c r="AH1078"/>
      <c r="AI1078"/>
      <c r="AJ1078"/>
      <c r="AK1078"/>
      <c r="AL1078"/>
      <c r="AM1078"/>
      <c r="AN1078"/>
      <c r="AO1078"/>
      <c r="AP1078"/>
      <c r="AQ1078"/>
      <c r="AR1078"/>
      <c r="AS1078"/>
      <c r="AT1078"/>
      <c r="AU1078"/>
      <c r="AV1078"/>
      <c r="AW1078"/>
      <c r="AX1078"/>
      <c r="AY1078"/>
      <c r="AZ1078"/>
      <c r="BA1078"/>
      <c r="BB1078"/>
      <c r="BC1078"/>
      <c r="BD1078"/>
      <c r="BE1078"/>
      <c r="BF1078"/>
      <c r="BG1078"/>
      <c r="BH1078"/>
      <c r="BI1078"/>
      <c r="BJ1078"/>
      <c r="BK1078"/>
      <c r="BL1078"/>
      <c r="BM1078"/>
      <c r="BN1078"/>
      <c r="BO1078"/>
      <c r="BP1078"/>
      <c r="BQ1078"/>
      <c r="BR1078"/>
      <c r="BS1078"/>
      <c r="BT1078"/>
      <c r="BU1078"/>
      <c r="BV1078"/>
      <c r="BW1078"/>
      <c r="BX1078"/>
      <c r="BY1078"/>
      <c r="BZ1078"/>
      <c r="CA1078"/>
      <c r="CB1078"/>
      <c r="CC1078"/>
      <c r="CD1078"/>
      <c r="CE1078"/>
      <c r="CF1078"/>
      <c r="CG1078"/>
      <c r="CH1078"/>
      <c r="CI1078"/>
      <c r="CJ1078"/>
      <c r="CK1078"/>
      <c r="CL1078"/>
      <c r="CM1078"/>
      <c r="CN1078"/>
      <c r="CO1078"/>
      <c r="CP1078"/>
      <c r="CQ1078"/>
      <c r="CR1078"/>
      <c r="CS1078"/>
      <c r="CT1078"/>
      <c r="CU1078"/>
      <c r="CV1078"/>
      <c r="CW1078"/>
      <c r="CX1078"/>
      <c r="CY1078"/>
      <c r="CZ1078"/>
      <c r="DA1078"/>
      <c r="DB1078"/>
      <c r="DC1078"/>
      <c r="DD1078"/>
      <c r="DE1078"/>
      <c r="DF1078"/>
      <c r="DG1078"/>
      <c r="DH1078"/>
      <c r="DI1078"/>
      <c r="DJ1078"/>
      <c r="DK1078"/>
      <c r="DL1078"/>
      <c r="DM1078"/>
      <c r="DN1078"/>
      <c r="DO1078"/>
      <c r="DP1078"/>
      <c r="DQ1078"/>
      <c r="DR1078"/>
      <c r="DS1078"/>
      <c r="DT1078"/>
      <c r="DU1078"/>
      <c r="DV1078"/>
      <c r="DW1078"/>
      <c r="DX1078"/>
      <c r="DY1078"/>
      <c r="DZ1078"/>
      <c r="EA1078"/>
      <c r="EB1078"/>
      <c r="EC1078"/>
      <c r="ED1078"/>
      <c r="EE1078"/>
      <c r="EF1078"/>
      <c r="EG1078"/>
      <c r="EH1078"/>
      <c r="EI1078"/>
      <c r="EJ1078"/>
      <c r="EK1078"/>
      <c r="EL1078"/>
      <c r="EM1078"/>
      <c r="EN1078"/>
      <c r="EO1078"/>
      <c r="EP1078"/>
      <c r="EQ1078"/>
      <c r="ER1078"/>
      <c r="ES1078"/>
      <c r="ET1078"/>
      <c r="EU1078"/>
      <c r="EV1078"/>
      <c r="EW1078"/>
      <c r="EX1078"/>
      <c r="EY1078"/>
      <c r="EZ1078"/>
      <c r="FA1078"/>
      <c r="FB1078"/>
      <c r="FC1078"/>
      <c r="FD1078"/>
      <c r="FE1078"/>
      <c r="FF1078"/>
      <c r="FG1078"/>
      <c r="FH1078"/>
      <c r="FI1078"/>
      <c r="FJ1078"/>
      <c r="FK1078"/>
      <c r="FL1078"/>
      <c r="FM1078"/>
      <c r="FN1078"/>
      <c r="FO1078"/>
      <c r="FP1078"/>
      <c r="FQ1078"/>
      <c r="FR1078"/>
      <c r="FS1078"/>
      <c r="FT1078"/>
      <c r="FU1078"/>
      <c r="FV1078"/>
      <c r="FW1078"/>
      <c r="FX1078"/>
      <c r="FY1078"/>
      <c r="FZ1078"/>
      <c r="GA1078"/>
      <c r="GB1078"/>
      <c r="GC1078"/>
      <c r="GD1078"/>
      <c r="GE1078"/>
      <c r="GF1078"/>
      <c r="GG1078"/>
      <c r="GH1078"/>
      <c r="GI1078"/>
      <c r="GJ1078"/>
      <c r="GK1078"/>
      <c r="GL1078"/>
      <c r="GM1078"/>
      <c r="GN1078"/>
    </row>
  </sheetData>
  <sortState xmlns:xlrd2="http://schemas.microsoft.com/office/spreadsheetml/2017/richdata2" ref="A1072:GN1077">
    <sortCondition ref="A1072:A1077"/>
  </sortState>
  <mergeCells count="3">
    <mergeCell ref="A2:B2"/>
    <mergeCell ref="C2:D2"/>
    <mergeCell ref="A4:B4"/>
  </mergeCells>
  <phoneticPr fontId="7" type="noConversion"/>
  <conditionalFormatting sqref="B288">
    <cfRule type="cellIs" dxfId="2" priority="1" operator="equal">
      <formula>0.01</formula>
    </cfRule>
    <cfRule type="cellIs" dxfId="1" priority="2" operator="equal">
      <formula>0.03</formula>
    </cfRule>
    <cfRule type="cellIs" dxfId="0" priority="3" operator="equal">
      <formula>0.02</formula>
    </cfRule>
  </conditionalFormatting>
  <hyperlinks>
    <hyperlink ref="C174" r:id="rId1" display="PolyStinger" xr:uid="{00000000-0004-0000-0000-000001000000}"/>
    <hyperlink ref="C376" r:id="rId2" display="SL-20XP-LED" xr:uid="{00000000-0004-0000-0000-000002000000}"/>
    <hyperlink ref="C338" r:id="rId3" display="Vulcan" xr:uid="{00000000-0004-0000-0000-000003000000}"/>
    <hyperlink ref="C253" r:id="rId4" display="Stinger LED" xr:uid="{00000000-0004-0000-0000-000004000000}"/>
    <hyperlink ref="C415" r:id="rId5" display=" HID LiteBox" xr:uid="{00000000-0004-0000-0000-000005000000}"/>
    <hyperlink ref="C387" r:id="rId6" display=" HID LiteBox" xr:uid="{00000000-0004-0000-0000-000006000000}"/>
    <hyperlink ref="C162" r:id="rId7" display="PolyStinger DS LED" xr:uid="{00000000-0004-0000-0000-000008000000}"/>
    <hyperlink ref="C192" r:id="rId8" display="PolyStinger LED" xr:uid="{00000000-0004-0000-0000-000009000000}"/>
    <hyperlink ref="C281" r:id="rId9" display="SL-20XP-LED" xr:uid="{00000000-0004-0000-0000-00000A000000}"/>
    <hyperlink ref="C188" r:id="rId10" display="PolyStinger" xr:uid="{00000000-0004-0000-0000-00000B000000}"/>
    <hyperlink ref="I183" r:id="rId11" display="LiteBox" xr:uid="{00000000-0004-0000-0000-00000C000000}"/>
    <hyperlink ref="C182" r:id="rId12" display="Stinger DS LED" xr:uid="{00000000-0004-0000-0000-00000D000000}"/>
    <hyperlink ref="C175" r:id="rId13" xr:uid="{00000000-0004-0000-0000-00000E000000}"/>
    <hyperlink ref="C176" r:id="rId14" xr:uid="{00000000-0004-0000-0000-00000F000000}"/>
    <hyperlink ref="C177" r:id="rId15" xr:uid="{00000000-0004-0000-0000-000010000000}"/>
    <hyperlink ref="C178" r:id="rId16" xr:uid="{00000000-0004-0000-0000-000011000000}"/>
    <hyperlink ref="C179" r:id="rId17" xr:uid="{00000000-0004-0000-0000-000012000000}"/>
    <hyperlink ref="C180" r:id="rId18" xr:uid="{00000000-0004-0000-0000-000013000000}"/>
    <hyperlink ref="C181" r:id="rId19" xr:uid="{00000000-0004-0000-0000-000014000000}"/>
    <hyperlink ref="C592" r:id="rId20" xr:uid="{00000000-0004-0000-0000-000018000000}"/>
    <hyperlink ref="C591" r:id="rId21" xr:uid="{00000000-0004-0000-0000-000019000000}"/>
    <hyperlink ref="C590" r:id="rId22" xr:uid="{00000000-0004-0000-0000-00001A000000}"/>
    <hyperlink ref="C588" r:id="rId23" xr:uid="{00000000-0004-0000-0000-00001B000000}"/>
    <hyperlink ref="C587" r:id="rId24" xr:uid="{00000000-0004-0000-0000-00001C000000}"/>
    <hyperlink ref="C586" r:id="rId25" xr:uid="{00000000-0004-0000-0000-00001D000000}"/>
    <hyperlink ref="C585" r:id="rId26" xr:uid="{00000000-0004-0000-0000-00001E000000}"/>
    <hyperlink ref="C584" r:id="rId27" xr:uid="{00000000-0004-0000-0000-00001F000000}"/>
    <hyperlink ref="C18" r:id="rId28" xr:uid="{00000000-0004-0000-0000-000021000000}"/>
    <hyperlink ref="C19" r:id="rId29" xr:uid="{00000000-0004-0000-0000-000022000000}"/>
    <hyperlink ref="C20" r:id="rId30" xr:uid="{00000000-0004-0000-0000-000023000000}"/>
    <hyperlink ref="C21" r:id="rId31" xr:uid="{00000000-0004-0000-0000-000024000000}"/>
    <hyperlink ref="C22" r:id="rId32" xr:uid="{00000000-0004-0000-0000-000025000000}"/>
    <hyperlink ref="C24" r:id="rId33" xr:uid="{00000000-0004-0000-0000-000026000000}"/>
    <hyperlink ref="C25" r:id="rId34" xr:uid="{00000000-0004-0000-0000-000027000000}"/>
    <hyperlink ref="C26" r:id="rId35" xr:uid="{00000000-0004-0000-0000-000028000000}"/>
    <hyperlink ref="C27" r:id="rId36" xr:uid="{00000000-0004-0000-0000-000029000000}"/>
    <hyperlink ref="C28" r:id="rId37" xr:uid="{00000000-0004-0000-0000-00002A000000}"/>
    <hyperlink ref="C30" r:id="rId38" xr:uid="{00000000-0004-0000-0000-00002B000000}"/>
    <hyperlink ref="C31" r:id="rId39" xr:uid="{00000000-0004-0000-0000-00002C000000}"/>
    <hyperlink ref="C32" r:id="rId40" xr:uid="{00000000-0004-0000-0000-00002D000000}"/>
    <hyperlink ref="C34" r:id="rId41" xr:uid="{00000000-0004-0000-0000-00002E000000}"/>
    <hyperlink ref="C33" r:id="rId42" xr:uid="{00000000-0004-0000-0000-00002F000000}"/>
    <hyperlink ref="C36" r:id="rId43" xr:uid="{00000000-0004-0000-0000-000030000000}"/>
    <hyperlink ref="C37" r:id="rId44" xr:uid="{00000000-0004-0000-0000-000031000000}"/>
    <hyperlink ref="C38" r:id="rId45" xr:uid="{00000000-0004-0000-0000-000032000000}"/>
    <hyperlink ref="C39" r:id="rId46" xr:uid="{00000000-0004-0000-0000-000033000000}"/>
    <hyperlink ref="C40" r:id="rId47" xr:uid="{00000000-0004-0000-0000-000034000000}"/>
    <hyperlink ref="C41" r:id="rId48" xr:uid="{00000000-0004-0000-0000-000035000000}"/>
    <hyperlink ref="C43" r:id="rId49" xr:uid="{00000000-0004-0000-0000-000036000000}"/>
    <hyperlink ref="C44" r:id="rId50" xr:uid="{00000000-0004-0000-0000-000037000000}"/>
    <hyperlink ref="C45" r:id="rId51" xr:uid="{00000000-0004-0000-0000-000038000000}"/>
    <hyperlink ref="C46" r:id="rId52" xr:uid="{00000000-0004-0000-0000-000039000000}"/>
    <hyperlink ref="C47" r:id="rId53" xr:uid="{00000000-0004-0000-0000-00003A000000}"/>
    <hyperlink ref="C49" r:id="rId54" xr:uid="{00000000-0004-0000-0000-00003B000000}"/>
    <hyperlink ref="C50" r:id="rId55" xr:uid="{00000000-0004-0000-0000-00003C000000}"/>
    <hyperlink ref="C51" r:id="rId56" xr:uid="{00000000-0004-0000-0000-00003D000000}"/>
    <hyperlink ref="C52" r:id="rId57" xr:uid="{00000000-0004-0000-0000-00003E000000}"/>
    <hyperlink ref="C53" r:id="rId58" xr:uid="{00000000-0004-0000-0000-00003F000000}"/>
    <hyperlink ref="C58" r:id="rId59" xr:uid="{00000000-0004-0000-0000-000040000000}"/>
    <hyperlink ref="C59" r:id="rId60" xr:uid="{00000000-0004-0000-0000-000041000000}"/>
    <hyperlink ref="C60" r:id="rId61" xr:uid="{00000000-0004-0000-0000-000042000000}"/>
    <hyperlink ref="C61" r:id="rId62" xr:uid="{00000000-0004-0000-0000-000043000000}"/>
    <hyperlink ref="C63" r:id="rId63" xr:uid="{00000000-0004-0000-0000-000044000000}"/>
    <hyperlink ref="C64" r:id="rId64" xr:uid="{00000000-0004-0000-0000-000045000000}"/>
    <hyperlink ref="C65" r:id="rId65" xr:uid="{00000000-0004-0000-0000-000046000000}"/>
    <hyperlink ref="C66" r:id="rId66" xr:uid="{00000000-0004-0000-0000-000047000000}"/>
    <hyperlink ref="C67" r:id="rId67" xr:uid="{00000000-0004-0000-0000-000048000000}"/>
    <hyperlink ref="C68" r:id="rId68" xr:uid="{00000000-0004-0000-0000-000049000000}"/>
    <hyperlink ref="C69" r:id="rId69" xr:uid="{00000000-0004-0000-0000-00004A000000}"/>
    <hyperlink ref="C70" r:id="rId70" xr:uid="{00000000-0004-0000-0000-00004B000000}"/>
    <hyperlink ref="C71" r:id="rId71" xr:uid="{00000000-0004-0000-0000-00004C000000}"/>
    <hyperlink ref="C72" r:id="rId72" xr:uid="{00000000-0004-0000-0000-00004D000000}"/>
    <hyperlink ref="C74" r:id="rId73" xr:uid="{00000000-0004-0000-0000-00004E000000}"/>
    <hyperlink ref="C75" r:id="rId74" xr:uid="{00000000-0004-0000-0000-00004F000000}"/>
    <hyperlink ref="C76" r:id="rId75" xr:uid="{00000000-0004-0000-0000-000050000000}"/>
    <hyperlink ref="C77" r:id="rId76" xr:uid="{00000000-0004-0000-0000-000051000000}"/>
    <hyperlink ref="C78" r:id="rId77" xr:uid="{00000000-0004-0000-0000-000052000000}"/>
    <hyperlink ref="C80" r:id="rId78" xr:uid="{00000000-0004-0000-0000-000053000000}"/>
    <hyperlink ref="C81" r:id="rId79" xr:uid="{00000000-0004-0000-0000-000054000000}"/>
    <hyperlink ref="C82" r:id="rId80" xr:uid="{00000000-0004-0000-0000-000055000000}"/>
    <hyperlink ref="C83" r:id="rId81" xr:uid="{00000000-0004-0000-0000-000056000000}"/>
    <hyperlink ref="C84" r:id="rId82" xr:uid="{00000000-0004-0000-0000-000057000000}"/>
    <hyperlink ref="C85" r:id="rId83" xr:uid="{00000000-0004-0000-0000-000058000000}"/>
    <hyperlink ref="C87" r:id="rId84" xr:uid="{00000000-0004-0000-0000-000059000000}"/>
    <hyperlink ref="C88" r:id="rId85" xr:uid="{00000000-0004-0000-0000-00005A000000}"/>
    <hyperlink ref="C89" r:id="rId86" xr:uid="{00000000-0004-0000-0000-00005B000000}"/>
    <hyperlink ref="C90" r:id="rId87" xr:uid="{00000000-0004-0000-0000-00005C000000}"/>
    <hyperlink ref="C92" r:id="rId88" xr:uid="{00000000-0004-0000-0000-00005D000000}"/>
    <hyperlink ref="C93" r:id="rId89" xr:uid="{00000000-0004-0000-0000-00005E000000}"/>
    <hyperlink ref="C94" r:id="rId90" xr:uid="{00000000-0004-0000-0000-00005F000000}"/>
    <hyperlink ref="C95" r:id="rId91" xr:uid="{00000000-0004-0000-0000-000060000000}"/>
    <hyperlink ref="C96" r:id="rId92" xr:uid="{00000000-0004-0000-0000-000061000000}"/>
    <hyperlink ref="C97" r:id="rId93" xr:uid="{00000000-0004-0000-0000-000062000000}"/>
    <hyperlink ref="C98" r:id="rId94" xr:uid="{00000000-0004-0000-0000-000063000000}"/>
    <hyperlink ref="C99" r:id="rId95" xr:uid="{00000000-0004-0000-0000-000064000000}"/>
    <hyperlink ref="C100" r:id="rId96" xr:uid="{00000000-0004-0000-0000-000065000000}"/>
    <hyperlink ref="C101" r:id="rId97" xr:uid="{00000000-0004-0000-0000-000066000000}"/>
    <hyperlink ref="C102" r:id="rId98" xr:uid="{00000000-0004-0000-0000-000067000000}"/>
    <hyperlink ref="C103" r:id="rId99" xr:uid="{00000000-0004-0000-0000-000068000000}"/>
    <hyperlink ref="C105" r:id="rId100" xr:uid="{00000000-0004-0000-0000-000069000000}"/>
    <hyperlink ref="C106" r:id="rId101" xr:uid="{00000000-0004-0000-0000-00006A000000}"/>
    <hyperlink ref="C108" r:id="rId102" xr:uid="{00000000-0004-0000-0000-00006C000000}"/>
    <hyperlink ref="C109" r:id="rId103" xr:uid="{00000000-0004-0000-0000-00006D000000}"/>
    <hyperlink ref="C110" r:id="rId104" xr:uid="{00000000-0004-0000-0000-00006E000000}"/>
    <hyperlink ref="C111" r:id="rId105" xr:uid="{00000000-0004-0000-0000-00006F000000}"/>
    <hyperlink ref="C113" r:id="rId106" xr:uid="{00000000-0004-0000-0000-000071000000}"/>
    <hyperlink ref="C107" r:id="rId107" xr:uid="{00000000-0004-0000-0000-000072000000}"/>
    <hyperlink ref="C115" r:id="rId108" xr:uid="{00000000-0004-0000-0000-000073000000}"/>
    <hyperlink ref="C116" r:id="rId109" xr:uid="{00000000-0004-0000-0000-000074000000}"/>
    <hyperlink ref="C117" r:id="rId110" xr:uid="{00000000-0004-0000-0000-000075000000}"/>
    <hyperlink ref="C118" r:id="rId111" xr:uid="{00000000-0004-0000-0000-000076000000}"/>
    <hyperlink ref="C119" r:id="rId112" xr:uid="{00000000-0004-0000-0000-000077000000}"/>
    <hyperlink ref="C120" r:id="rId113" xr:uid="{00000000-0004-0000-0000-000078000000}"/>
    <hyperlink ref="C121" r:id="rId114" xr:uid="{00000000-0004-0000-0000-000079000000}"/>
    <hyperlink ref="C123" r:id="rId115" xr:uid="{00000000-0004-0000-0000-00007A000000}"/>
    <hyperlink ref="C124" r:id="rId116" xr:uid="{00000000-0004-0000-0000-00007B000000}"/>
    <hyperlink ref="C125" r:id="rId117" xr:uid="{00000000-0004-0000-0000-00007C000000}"/>
    <hyperlink ref="C126" r:id="rId118" xr:uid="{00000000-0004-0000-0000-00007D000000}"/>
    <hyperlink ref="C127" r:id="rId119" xr:uid="{00000000-0004-0000-0000-00007E000000}"/>
    <hyperlink ref="C128" r:id="rId120" xr:uid="{00000000-0004-0000-0000-00007F000000}"/>
    <hyperlink ref="C130" r:id="rId121" xr:uid="{00000000-0004-0000-0000-000080000000}"/>
    <hyperlink ref="C131" r:id="rId122" xr:uid="{00000000-0004-0000-0000-000081000000}"/>
    <hyperlink ref="C132" r:id="rId123" xr:uid="{00000000-0004-0000-0000-000082000000}"/>
    <hyperlink ref="C133" r:id="rId124" xr:uid="{00000000-0004-0000-0000-000083000000}"/>
    <hyperlink ref="C134" r:id="rId125" xr:uid="{00000000-0004-0000-0000-000084000000}"/>
    <hyperlink ref="C135" r:id="rId126" xr:uid="{00000000-0004-0000-0000-000085000000}"/>
    <hyperlink ref="C137" r:id="rId127" xr:uid="{00000000-0004-0000-0000-000086000000}"/>
    <hyperlink ref="C138" r:id="rId128" xr:uid="{00000000-0004-0000-0000-000087000000}"/>
    <hyperlink ref="C139" r:id="rId129" xr:uid="{00000000-0004-0000-0000-000088000000}"/>
    <hyperlink ref="C144" r:id="rId130" xr:uid="{00000000-0004-0000-0000-000089000000}"/>
    <hyperlink ref="C143" r:id="rId131" xr:uid="{00000000-0004-0000-0000-00008A000000}"/>
    <hyperlink ref="C142" r:id="rId132" xr:uid="{00000000-0004-0000-0000-00008B000000}"/>
    <hyperlink ref="C141" r:id="rId133" xr:uid="{00000000-0004-0000-0000-00008C000000}"/>
    <hyperlink ref="C140" r:id="rId134" xr:uid="{00000000-0004-0000-0000-00008D000000}"/>
    <hyperlink ref="C146" r:id="rId135" xr:uid="{00000000-0004-0000-0000-00008E000000}"/>
    <hyperlink ref="C147" r:id="rId136" xr:uid="{00000000-0004-0000-0000-00008F000000}"/>
    <hyperlink ref="C148" r:id="rId137" xr:uid="{00000000-0004-0000-0000-000090000000}"/>
    <hyperlink ref="C149" r:id="rId138" xr:uid="{00000000-0004-0000-0000-000091000000}"/>
    <hyperlink ref="C150" r:id="rId139" xr:uid="{00000000-0004-0000-0000-000092000000}"/>
    <hyperlink ref="C151" r:id="rId140" xr:uid="{00000000-0004-0000-0000-000093000000}"/>
    <hyperlink ref="C152" r:id="rId141" xr:uid="{00000000-0004-0000-0000-000094000000}"/>
    <hyperlink ref="C153" r:id="rId142" xr:uid="{00000000-0004-0000-0000-000095000000}"/>
    <hyperlink ref="C159" r:id="rId143" xr:uid="{00000000-0004-0000-0000-000096000000}"/>
    <hyperlink ref="C160" r:id="rId144" xr:uid="{00000000-0004-0000-0000-000097000000}"/>
    <hyperlink ref="C161" r:id="rId145" xr:uid="{00000000-0004-0000-0000-000098000000}"/>
    <hyperlink ref="C165" r:id="rId146" xr:uid="{00000000-0004-0000-0000-000099000000}"/>
    <hyperlink ref="C163" r:id="rId147" xr:uid="{00000000-0004-0000-0000-00009A000000}"/>
    <hyperlink ref="C164" r:id="rId148" display="E-Flood FireBox Vehicle Mount" xr:uid="{00000000-0004-0000-0000-00009B000000}"/>
    <hyperlink ref="C167" r:id="rId149" xr:uid="{00000000-0004-0000-0000-00009C000000}"/>
    <hyperlink ref="C168" r:id="rId150" xr:uid="{00000000-0004-0000-0000-00009D000000}"/>
    <hyperlink ref="C169" r:id="rId151" xr:uid="{00000000-0004-0000-0000-00009E000000}"/>
    <hyperlink ref="C170" r:id="rId152" xr:uid="{00000000-0004-0000-0000-00009F000000}"/>
    <hyperlink ref="C171" r:id="rId153" xr:uid="{00000000-0004-0000-0000-0000A0000000}"/>
    <hyperlink ref="C172" r:id="rId154" xr:uid="{00000000-0004-0000-0000-0000A1000000}"/>
    <hyperlink ref="C173" r:id="rId155" xr:uid="{00000000-0004-0000-0000-0000A2000000}"/>
    <hyperlink ref="C183" r:id="rId156" xr:uid="{00000000-0004-0000-0000-0000A3000000}"/>
    <hyperlink ref="C189" r:id="rId157" xr:uid="{00000000-0004-0000-0000-0000A4000000}"/>
    <hyperlink ref="C191" r:id="rId158" xr:uid="{00000000-0004-0000-0000-0000A5000000}"/>
    <hyperlink ref="C190" r:id="rId159" xr:uid="{00000000-0004-0000-0000-0000A6000000}"/>
    <hyperlink ref="C193" r:id="rId160" xr:uid="{00000000-0004-0000-0000-0000A7000000}"/>
    <hyperlink ref="C194" r:id="rId161" xr:uid="{00000000-0004-0000-0000-0000A8000000}"/>
    <hyperlink ref="C195" r:id="rId162" xr:uid="{00000000-0004-0000-0000-0000A9000000}"/>
    <hyperlink ref="C196" r:id="rId163" xr:uid="{00000000-0004-0000-0000-0000AA000000}"/>
    <hyperlink ref="C197" r:id="rId164" xr:uid="{00000000-0004-0000-0000-0000AB000000}"/>
    <hyperlink ref="C214" r:id="rId165" xr:uid="{00000000-0004-0000-0000-0000AC000000}"/>
    <hyperlink ref="C215" r:id="rId166" xr:uid="{00000000-0004-0000-0000-0000AD000000}"/>
    <hyperlink ref="C216" r:id="rId167" xr:uid="{00000000-0004-0000-0000-0000AE000000}"/>
    <hyperlink ref="C218" r:id="rId168" xr:uid="{00000000-0004-0000-0000-0000AF000000}"/>
    <hyperlink ref="C219" r:id="rId169" xr:uid="{00000000-0004-0000-0000-0000B0000000}"/>
    <hyperlink ref="C220" r:id="rId170" xr:uid="{00000000-0004-0000-0000-0000B1000000}"/>
    <hyperlink ref="C221" r:id="rId171" xr:uid="{00000000-0004-0000-0000-0000B2000000}"/>
    <hyperlink ref="C222" r:id="rId172" xr:uid="{00000000-0004-0000-0000-0000B3000000}"/>
    <hyperlink ref="C223" r:id="rId173" xr:uid="{00000000-0004-0000-0000-0000B4000000}"/>
    <hyperlink ref="C224" r:id="rId174" xr:uid="{00000000-0004-0000-0000-0000B5000000}"/>
    <hyperlink ref="C225" r:id="rId175" xr:uid="{00000000-0004-0000-0000-0000BA000000}"/>
    <hyperlink ref="C226" r:id="rId176" xr:uid="{00000000-0004-0000-0000-0000BB000000}"/>
    <hyperlink ref="C228" r:id="rId177" xr:uid="{00000000-0004-0000-0000-0000BC000000}"/>
    <hyperlink ref="C229" r:id="rId178" xr:uid="{00000000-0004-0000-0000-0000BD000000}"/>
    <hyperlink ref="C232" r:id="rId179" xr:uid="{00000000-0004-0000-0000-0000BE000000}"/>
    <hyperlink ref="C233" r:id="rId180" xr:uid="{00000000-0004-0000-0000-0000BF000000}"/>
    <hyperlink ref="C234" r:id="rId181" xr:uid="{00000000-0004-0000-0000-0000C0000000}"/>
    <hyperlink ref="C239" r:id="rId182" xr:uid="{00000000-0004-0000-0000-0000C1000000}"/>
    <hyperlink ref="C238" r:id="rId183" xr:uid="{00000000-0004-0000-0000-0000C2000000}"/>
    <hyperlink ref="C237" r:id="rId184" xr:uid="{00000000-0004-0000-0000-0000C3000000}"/>
    <hyperlink ref="C236" r:id="rId185" xr:uid="{00000000-0004-0000-0000-0000C4000000}"/>
    <hyperlink ref="C235" r:id="rId186" xr:uid="{00000000-0004-0000-0000-0000C5000000}"/>
    <hyperlink ref="C241" r:id="rId187" xr:uid="{00000000-0004-0000-0000-0000C6000000}"/>
    <hyperlink ref="C242" r:id="rId188" xr:uid="{00000000-0004-0000-0000-0000C9000000}"/>
    <hyperlink ref="C243" r:id="rId189" xr:uid="{00000000-0004-0000-0000-0000CA000000}"/>
    <hyperlink ref="C245" r:id="rId190" xr:uid="{00000000-0004-0000-0000-0000CB000000}"/>
    <hyperlink ref="C246" r:id="rId191" xr:uid="{00000000-0004-0000-0000-0000CC000000}"/>
    <hyperlink ref="C247" r:id="rId192" xr:uid="{00000000-0004-0000-0000-0000CD000000}"/>
    <hyperlink ref="C248" r:id="rId193" xr:uid="{00000000-0004-0000-0000-0000CE000000}"/>
    <hyperlink ref="C249" r:id="rId194" xr:uid="{00000000-0004-0000-0000-0000CF000000}"/>
    <hyperlink ref="C250" r:id="rId195" xr:uid="{00000000-0004-0000-0000-0000D0000000}"/>
    <hyperlink ref="C251" r:id="rId196" xr:uid="{00000000-0004-0000-0000-0000D1000000}"/>
    <hyperlink ref="C252" r:id="rId197" xr:uid="{00000000-0004-0000-0000-0000D2000000}"/>
    <hyperlink ref="C282" r:id="rId198" xr:uid="{00000000-0004-0000-0000-0000D3000000}"/>
    <hyperlink ref="C284" r:id="rId199" xr:uid="{00000000-0004-0000-0000-0000D4000000}"/>
    <hyperlink ref="C285" r:id="rId200" xr:uid="{00000000-0004-0000-0000-0000D5000000}"/>
    <hyperlink ref="C286" r:id="rId201" xr:uid="{00000000-0004-0000-0000-0000D6000000}"/>
    <hyperlink ref="C287" r:id="rId202" xr:uid="{00000000-0004-0000-0000-0000D7000000}"/>
    <hyperlink ref="C290" r:id="rId203" xr:uid="{00000000-0004-0000-0000-0000D8000000}"/>
    <hyperlink ref="C291" r:id="rId204" xr:uid="{00000000-0004-0000-0000-0000D9000000}"/>
    <hyperlink ref="C292" r:id="rId205" xr:uid="{00000000-0004-0000-0000-0000DB000000}"/>
    <hyperlink ref="C294" r:id="rId206" xr:uid="{00000000-0004-0000-0000-0000DD000000}"/>
    <hyperlink ref="C295" r:id="rId207" xr:uid="{00000000-0004-0000-0000-0000DE000000}"/>
    <hyperlink ref="C299" r:id="rId208" xr:uid="{00000000-0004-0000-0000-0000DF000000}"/>
    <hyperlink ref="C300" r:id="rId209" xr:uid="{00000000-0004-0000-0000-0000E0000000}"/>
    <hyperlink ref="C301" r:id="rId210" xr:uid="{00000000-0004-0000-0000-0000E1000000}"/>
    <hyperlink ref="C302" r:id="rId211" xr:uid="{00000000-0004-0000-0000-0000E2000000}"/>
    <hyperlink ref="C307" r:id="rId212" xr:uid="{00000000-0004-0000-0000-0000E3000000}"/>
    <hyperlink ref="C308" r:id="rId213" xr:uid="{00000000-0004-0000-0000-0000E4000000}"/>
    <hyperlink ref="C325" r:id="rId214" xr:uid="{00000000-0004-0000-0000-0000E5000000}"/>
    <hyperlink ref="C326" r:id="rId215" xr:uid="{00000000-0004-0000-0000-0000E6000000}"/>
    <hyperlink ref="C329" r:id="rId216" xr:uid="{00000000-0004-0000-0000-0000F1000000}"/>
    <hyperlink ref="C327" r:id="rId217" xr:uid="{00000000-0004-0000-0000-0000F2000000}"/>
    <hyperlink ref="C330" r:id="rId218" xr:uid="{00000000-0004-0000-0000-0000F3000000}"/>
    <hyperlink ref="C328" r:id="rId219" xr:uid="{00000000-0004-0000-0000-0000F4000000}"/>
    <hyperlink ref="C331" r:id="rId220" xr:uid="{00000000-0004-0000-0000-0000F5000000}"/>
    <hyperlink ref="C332" r:id="rId221" xr:uid="{00000000-0004-0000-0000-0000F6000000}"/>
    <hyperlink ref="C333" r:id="rId222" xr:uid="{00000000-0004-0000-0000-0000F7000000}"/>
    <hyperlink ref="C334" r:id="rId223" xr:uid="{00000000-0004-0000-0000-0000F8000000}"/>
    <hyperlink ref="C335" r:id="rId224" xr:uid="{00000000-0004-0000-0000-0000F9000000}"/>
    <hyperlink ref="C336" r:id="rId225" xr:uid="{00000000-0004-0000-0000-0000FA000000}"/>
    <hyperlink ref="C337" r:id="rId226" xr:uid="{00000000-0004-0000-0000-0000FD000000}"/>
    <hyperlink ref="C339" r:id="rId227" xr:uid="{00000000-0004-0000-0000-000004010000}"/>
    <hyperlink ref="C342" r:id="rId228" xr:uid="{00000000-0004-0000-0000-000005010000}"/>
    <hyperlink ref="C341" r:id="rId229" xr:uid="{00000000-0004-0000-0000-000006010000}"/>
    <hyperlink ref="C343" r:id="rId230" xr:uid="{00000000-0004-0000-0000-000008010000}"/>
    <hyperlink ref="C348" r:id="rId231" xr:uid="{00000000-0004-0000-0000-000009010000}"/>
    <hyperlink ref="C349" r:id="rId232" xr:uid="{00000000-0004-0000-0000-00000A010000}"/>
    <hyperlink ref="C350" r:id="rId233" xr:uid="{00000000-0004-0000-0000-00000B010000}"/>
    <hyperlink ref="C351" r:id="rId234" xr:uid="{00000000-0004-0000-0000-00000C010000}"/>
    <hyperlink ref="C352" r:id="rId235" xr:uid="{00000000-0004-0000-0000-00000D010000}"/>
    <hyperlink ref="C353" r:id="rId236" xr:uid="{00000000-0004-0000-0000-00000E010000}"/>
    <hyperlink ref="C344" r:id="rId237" xr:uid="{00000000-0004-0000-0000-00000F010000}"/>
    <hyperlink ref="C354" r:id="rId238" xr:uid="{00000000-0004-0000-0000-000010010000}"/>
    <hyperlink ref="C448" r:id="rId239" xr:uid="{00000000-0004-0000-0000-000012010000}"/>
    <hyperlink ref="C377" r:id="rId240" xr:uid="{00000000-0004-0000-0000-000013010000}"/>
    <hyperlink ref="C385" r:id="rId241" xr:uid="{00000000-0004-0000-0000-00001A010000}"/>
    <hyperlink ref="C386" r:id="rId242" xr:uid="{00000000-0004-0000-0000-00001B010000}"/>
    <hyperlink ref="C388" r:id="rId243" xr:uid="{00000000-0004-0000-0000-00001C010000}"/>
    <hyperlink ref="C389" r:id="rId244" xr:uid="{00000000-0004-0000-0000-00001D010000}"/>
    <hyperlink ref="C390" r:id="rId245" xr:uid="{00000000-0004-0000-0000-00001E010000}"/>
    <hyperlink ref="C391" r:id="rId246" xr:uid="{00000000-0004-0000-0000-00001F010000}"/>
    <hyperlink ref="C394" r:id="rId247" xr:uid="{00000000-0004-0000-0000-000021010000}"/>
    <hyperlink ref="C395" r:id="rId248" xr:uid="{00000000-0004-0000-0000-000022010000}"/>
    <hyperlink ref="C396" r:id="rId249" xr:uid="{00000000-0004-0000-0000-000023010000}"/>
    <hyperlink ref="C397" r:id="rId250" xr:uid="{00000000-0004-0000-0000-000024010000}"/>
    <hyperlink ref="C398" r:id="rId251" xr:uid="{00000000-0004-0000-0000-000025010000}"/>
    <hyperlink ref="C402" r:id="rId252" xr:uid="{00000000-0004-0000-0000-000027010000}"/>
    <hyperlink ref="C403" r:id="rId253" xr:uid="{00000000-0004-0000-0000-000028010000}"/>
    <hyperlink ref="C404" r:id="rId254" xr:uid="{00000000-0004-0000-0000-000029010000}"/>
    <hyperlink ref="C405" r:id="rId255" xr:uid="{00000000-0004-0000-0000-00002A010000}"/>
    <hyperlink ref="C406" r:id="rId256" xr:uid="{00000000-0004-0000-0000-00002B010000}"/>
    <hyperlink ref="C407" r:id="rId257" xr:uid="{00000000-0004-0000-0000-00002C010000}"/>
    <hyperlink ref="C408" r:id="rId258" xr:uid="{00000000-0004-0000-0000-00002D010000}"/>
    <hyperlink ref="C409" r:id="rId259" xr:uid="{00000000-0004-0000-0000-00002E010000}"/>
    <hyperlink ref="C410" r:id="rId260" xr:uid="{00000000-0004-0000-0000-000030010000}"/>
    <hyperlink ref="C412" r:id="rId261" xr:uid="{00000000-0004-0000-0000-000031010000}"/>
    <hyperlink ref="C413" r:id="rId262" xr:uid="{00000000-0004-0000-0000-000032010000}"/>
    <hyperlink ref="C414" r:id="rId263" xr:uid="{00000000-0004-0000-0000-000033010000}"/>
    <hyperlink ref="C416" r:id="rId264" xr:uid="{00000000-0004-0000-0000-000034010000}"/>
    <hyperlink ref="C419" r:id="rId265" xr:uid="{00000000-0004-0000-0000-000035010000}"/>
    <hyperlink ref="C418" r:id="rId266" xr:uid="{00000000-0004-0000-0000-000036010000}"/>
    <hyperlink ref="C433" r:id="rId267" xr:uid="{00000000-0004-0000-0000-000037010000}"/>
    <hyperlink ref="C423" r:id="rId268" xr:uid="{00000000-0004-0000-0000-000038010000}"/>
    <hyperlink ref="C424" r:id="rId269" xr:uid="{00000000-0004-0000-0000-000039010000}"/>
    <hyperlink ref="C434" r:id="rId270" xr:uid="{00000000-0004-0000-0000-00003A010000}"/>
    <hyperlink ref="C425" r:id="rId271" xr:uid="{00000000-0004-0000-0000-00003D010000}"/>
    <hyperlink ref="C426" r:id="rId272" xr:uid="{00000000-0004-0000-0000-00003E010000}"/>
    <hyperlink ref="C427" r:id="rId273" xr:uid="{00000000-0004-0000-0000-000040010000}"/>
    <hyperlink ref="C449" r:id="rId274" xr:uid="{00000000-0004-0000-0000-000041010000}"/>
    <hyperlink ref="C450" r:id="rId275" xr:uid="{00000000-0004-0000-0000-000042010000}"/>
    <hyperlink ref="C451" r:id="rId276" xr:uid="{00000000-0004-0000-0000-000043010000}"/>
    <hyperlink ref="C474" r:id="rId277" xr:uid="{00000000-0004-0000-0000-00004C010000}"/>
    <hyperlink ref="C473" r:id="rId278" xr:uid="{00000000-0004-0000-0000-00004D010000}"/>
    <hyperlink ref="C475" r:id="rId279" xr:uid="{00000000-0004-0000-0000-00004E010000}"/>
    <hyperlink ref="C483" r:id="rId280" xr:uid="{00000000-0004-0000-0000-000055010000}"/>
    <hyperlink ref="C482" r:id="rId281" xr:uid="{00000000-0004-0000-0000-000058010000}"/>
    <hyperlink ref="C480" r:id="rId282" xr:uid="{00000000-0004-0000-0000-000059010000}"/>
    <hyperlink ref="C492" r:id="rId283" xr:uid="{00000000-0004-0000-0000-00005A010000}"/>
    <hyperlink ref="C477" r:id="rId284" xr:uid="{00000000-0004-0000-0000-00005C010000}"/>
    <hyperlink ref="C497" r:id="rId285" xr:uid="{00000000-0004-0000-0000-00005D010000}"/>
    <hyperlink ref="C498" r:id="rId286" xr:uid="{00000000-0004-0000-0000-00005E010000}"/>
    <hyperlink ref="C503" r:id="rId287" xr:uid="{00000000-0004-0000-0000-000060010000}"/>
    <hyperlink ref="C504" r:id="rId288" xr:uid="{00000000-0004-0000-0000-000061010000}"/>
    <hyperlink ref="C478" r:id="rId289" xr:uid="{00000000-0004-0000-0000-000062010000}"/>
    <hyperlink ref="C518" r:id="rId290" xr:uid="{00000000-0004-0000-0000-000063010000}"/>
    <hyperlink ref="C519" r:id="rId291" xr:uid="{00000000-0004-0000-0000-000064010000}"/>
    <hyperlink ref="C520" r:id="rId292" xr:uid="{00000000-0004-0000-0000-000065010000}"/>
    <hyperlink ref="C521" r:id="rId293" xr:uid="{00000000-0004-0000-0000-000066010000}"/>
    <hyperlink ref="C524" r:id="rId294" xr:uid="{00000000-0004-0000-0000-000067010000}"/>
    <hyperlink ref="C525" r:id="rId295" xr:uid="{00000000-0004-0000-0000-000068010000}"/>
    <hyperlink ref="C527" r:id="rId296" xr:uid="{00000000-0004-0000-0000-000069010000}"/>
    <hyperlink ref="C528" r:id="rId297" xr:uid="{00000000-0004-0000-0000-00006A010000}"/>
    <hyperlink ref="C529" r:id="rId298" xr:uid="{00000000-0004-0000-0000-00006B010000}"/>
    <hyperlink ref="C530" r:id="rId299" xr:uid="{00000000-0004-0000-0000-00006C010000}"/>
    <hyperlink ref="C531" r:id="rId300" xr:uid="{00000000-0004-0000-0000-00006D010000}"/>
    <hyperlink ref="C534" r:id="rId301" xr:uid="{00000000-0004-0000-0000-00006E010000}"/>
    <hyperlink ref="C535" r:id="rId302" xr:uid="{00000000-0004-0000-0000-00006F010000}"/>
    <hyperlink ref="C536" r:id="rId303" xr:uid="{00000000-0004-0000-0000-000070010000}"/>
    <hyperlink ref="C537" r:id="rId304" xr:uid="{00000000-0004-0000-0000-000071010000}"/>
    <hyperlink ref="C539" r:id="rId305" xr:uid="{00000000-0004-0000-0000-000072010000}"/>
    <hyperlink ref="C542" r:id="rId306" xr:uid="{00000000-0004-0000-0000-000073010000}"/>
    <hyperlink ref="C543" r:id="rId307" xr:uid="{00000000-0004-0000-0000-000074010000}"/>
    <hyperlink ref="C544" r:id="rId308" xr:uid="{00000000-0004-0000-0000-000075010000}"/>
    <hyperlink ref="C557" r:id="rId309" xr:uid="{00000000-0004-0000-0000-000076010000}"/>
    <hyperlink ref="C558" r:id="rId310" xr:uid="{00000000-0004-0000-0000-000077010000}"/>
    <hyperlink ref="C559" r:id="rId311" xr:uid="{00000000-0004-0000-0000-000078010000}"/>
    <hyperlink ref="C560" r:id="rId312" xr:uid="{00000000-0004-0000-0000-00007A010000}"/>
    <hyperlink ref="C561" r:id="rId313" xr:uid="{00000000-0004-0000-0000-00007B010000}"/>
    <hyperlink ref="C562" r:id="rId314" xr:uid="{00000000-0004-0000-0000-00007C010000}"/>
    <hyperlink ref="C563" r:id="rId315" xr:uid="{00000000-0004-0000-0000-00007D010000}"/>
    <hyperlink ref="C564" r:id="rId316" xr:uid="{00000000-0004-0000-0000-00007E010000}"/>
    <hyperlink ref="C567" r:id="rId317" xr:uid="{00000000-0004-0000-0000-00007F010000}"/>
    <hyperlink ref="C568" r:id="rId318" xr:uid="{00000000-0004-0000-0000-000080010000}"/>
    <hyperlink ref="C569" r:id="rId319" xr:uid="{00000000-0004-0000-0000-000081010000}"/>
    <hyperlink ref="C570" r:id="rId320" xr:uid="{00000000-0004-0000-0000-000084010000}"/>
    <hyperlink ref="C571" r:id="rId321" xr:uid="{00000000-0004-0000-0000-000085010000}"/>
    <hyperlink ref="C572" r:id="rId322" xr:uid="{00000000-0004-0000-0000-000086010000}"/>
    <hyperlink ref="C573" r:id="rId323" xr:uid="{00000000-0004-0000-0000-000089010000}"/>
    <hyperlink ref="C575" r:id="rId324" xr:uid="{00000000-0004-0000-0000-00008A010000}"/>
    <hyperlink ref="C574" r:id="rId325" xr:uid="{00000000-0004-0000-0000-00008B010000}"/>
    <hyperlink ref="C576" r:id="rId326" xr:uid="{00000000-0004-0000-0000-00008C010000}"/>
    <hyperlink ref="C577" r:id="rId327" xr:uid="{00000000-0004-0000-0000-00008D010000}"/>
    <hyperlink ref="C578" r:id="rId328" xr:uid="{00000000-0004-0000-0000-00008E010000}"/>
    <hyperlink ref="C581" r:id="rId329" xr:uid="{00000000-0004-0000-0000-00008F010000}"/>
    <hyperlink ref="C579" r:id="rId330" xr:uid="{00000000-0004-0000-0000-000090010000}"/>
    <hyperlink ref="C580" r:id="rId331" xr:uid="{00000000-0004-0000-0000-000091010000}"/>
    <hyperlink ref="C582" r:id="rId332" xr:uid="{00000000-0004-0000-0000-000092010000}"/>
    <hyperlink ref="C583" r:id="rId333" xr:uid="{00000000-0004-0000-0000-000093010000}"/>
    <hyperlink ref="C254" r:id="rId334" xr:uid="{00000000-0004-0000-0000-000094010000}"/>
    <hyperlink ref="C255" r:id="rId335" xr:uid="{00000000-0004-0000-0000-000095010000}"/>
    <hyperlink ref="C256" r:id="rId336" xr:uid="{00000000-0004-0000-0000-000096010000}"/>
    <hyperlink ref="C257" r:id="rId337" xr:uid="{00000000-0004-0000-0000-00009D010000}"/>
    <hyperlink ref="C258" r:id="rId338" xr:uid="{00000000-0004-0000-0000-00009E010000}"/>
    <hyperlink ref="C259" r:id="rId339" xr:uid="{00000000-0004-0000-0000-00009F010000}"/>
    <hyperlink ref="C260" r:id="rId340" xr:uid="{00000000-0004-0000-0000-0000A0010000}"/>
    <hyperlink ref="C261" r:id="rId341" xr:uid="{00000000-0004-0000-0000-0000A1010000}"/>
    <hyperlink ref="C262" r:id="rId342" xr:uid="{00000000-0004-0000-0000-0000A2010000}"/>
    <hyperlink ref="C340" r:id="rId343" xr:uid="{00000000-0004-0000-0000-0000A4010000}"/>
    <hyperlink ref="C445" r:id="rId344" xr:uid="{00000000-0004-0000-0000-0000A7010000}"/>
    <hyperlink ref="C446" r:id="rId345" xr:uid="{00000000-0004-0000-0000-0000A8010000}"/>
    <hyperlink ref="C447" r:id="rId346" xr:uid="{00000000-0004-0000-0000-0000A9010000}"/>
    <hyperlink ref="C323" r:id="rId347" xr:uid="{00000000-0004-0000-0000-0000AB010000}"/>
    <hyperlink ref="C297" r:id="rId348" xr:uid="{00000000-0004-0000-0000-0000AD010000}"/>
    <hyperlink ref="C298" r:id="rId349" xr:uid="{00000000-0004-0000-0000-0000AE010000}"/>
    <hyperlink ref="C472" r:id="rId350" display="3C Luxeon " xr:uid="{00000000-0004-0000-0000-0000B1010000}"/>
    <hyperlink ref="C540" r:id="rId351" xr:uid="{00000000-0004-0000-0000-0000B2010000}"/>
    <hyperlink ref="C303" r:id="rId352" xr:uid="{00000000-0004-0000-0000-0000B3010000}"/>
    <hyperlink ref="C304" r:id="rId353" xr:uid="{00000000-0004-0000-0000-0000B4010000}"/>
    <hyperlink ref="C305" r:id="rId354" xr:uid="{00000000-0004-0000-0000-0000B5010000}"/>
    <hyperlink ref="C306" r:id="rId355" xr:uid="{00000000-0004-0000-0000-0000B6010000}"/>
    <hyperlink ref="C392" r:id="rId356" xr:uid="{00000000-0004-0000-0000-0000B7010000}"/>
    <hyperlink ref="C393" r:id="rId357" xr:uid="{00000000-0004-0000-0000-0000B8010000}"/>
    <hyperlink ref="C324" r:id="rId358" xr:uid="{00000000-0004-0000-0000-0000B9010000}"/>
    <hyperlink ref="C345" r:id="rId359" xr:uid="{00000000-0004-0000-0000-0000BB010000}"/>
    <hyperlink ref="C346" r:id="rId360" xr:uid="{00000000-0004-0000-0000-0000BC010000}"/>
    <hyperlink ref="C347" r:id="rId361" xr:uid="{00000000-0004-0000-0000-0000BD010000}"/>
    <hyperlink ref="C367" r:id="rId362" xr:uid="{00000000-0004-0000-0000-0000BE010000}"/>
    <hyperlink ref="C484" r:id="rId363" xr:uid="{00000000-0004-0000-0000-0000BF010000}"/>
    <hyperlink ref="C485" r:id="rId364" xr:uid="{00000000-0004-0000-0000-0000C0010000}"/>
    <hyperlink ref="C493" r:id="rId365" xr:uid="{00000000-0004-0000-0000-0000C1010000}"/>
    <hyperlink ref="C494" r:id="rId366" xr:uid="{00000000-0004-0000-0000-0000C2010000}"/>
    <hyperlink ref="C505" r:id="rId367" xr:uid="{00000000-0004-0000-0000-0000C3010000}"/>
    <hyperlink ref="E368" r:id="rId368" display="Bandit" xr:uid="{00000000-0004-0000-0000-0000CF010000}"/>
    <hyperlink ref="C368" r:id="rId369" xr:uid="{00000000-0004-0000-0000-0000D0010000}"/>
    <hyperlink ref="C355" r:id="rId370" xr:uid="{00000000-0004-0000-0000-0000D1010000}"/>
    <hyperlink ref="C356" r:id="rId371" xr:uid="{00000000-0004-0000-0000-0000D2010000}"/>
    <hyperlink ref="C357" r:id="rId372" xr:uid="{00000000-0004-0000-0000-0000D3010000}"/>
    <hyperlink ref="C310" r:id="rId373" xr:uid="{00000000-0004-0000-0000-0000D4010000}"/>
    <hyperlink ref="C311" r:id="rId374" xr:uid="{00000000-0004-0000-0000-0000D5010000}"/>
    <hyperlink ref="C312" r:id="rId375" xr:uid="{00000000-0004-0000-0000-0000D6010000}"/>
    <hyperlink ref="C313" r:id="rId376" xr:uid="{00000000-0004-0000-0000-0000D7010000}"/>
    <hyperlink ref="C314" r:id="rId377" xr:uid="{00000000-0004-0000-0000-0000D8010000}"/>
    <hyperlink ref="C315" r:id="rId378" xr:uid="{00000000-0004-0000-0000-0000D9010000}"/>
    <hyperlink ref="C55" r:id="rId379" xr:uid="{00000000-0004-0000-0000-0000E0010000}"/>
    <hyperlink ref="C56" r:id="rId380" xr:uid="{00000000-0004-0000-0000-0000E1010000}"/>
    <hyperlink ref="C374" r:id="rId381" xr:uid="{00000000-0004-0000-0000-0000E2010000}"/>
    <hyperlink ref="C375" r:id="rId382" xr:uid="{00000000-0004-0000-0000-0000E3010000}"/>
    <hyperlink ref="C399" r:id="rId383" xr:uid="{00000000-0004-0000-0000-0000E4010000}"/>
    <hyperlink ref="C400" r:id="rId384" xr:uid="{00000000-0004-0000-0000-0000E5010000}"/>
    <hyperlink ref="C435" r:id="rId385" xr:uid="{00000000-0004-0000-0000-0000E6010000}"/>
    <hyperlink ref="C436" r:id="rId386" xr:uid="{00000000-0004-0000-0000-0000E7010000}"/>
    <hyperlink ref="C460" r:id="rId387" xr:uid="{00000000-0004-0000-0000-0000EB010000}"/>
    <hyperlink ref="C461" r:id="rId388" xr:uid="{00000000-0004-0000-0000-0000EC010000}"/>
    <hyperlink ref="C462" r:id="rId389" xr:uid="{00000000-0004-0000-0000-0000ED010000}"/>
    <hyperlink ref="C463" r:id="rId390" xr:uid="{00000000-0004-0000-0000-0000EE010000}"/>
    <hyperlink ref="C464" r:id="rId391" xr:uid="{00000000-0004-0000-0000-0000EF010000}"/>
    <hyperlink ref="C465" r:id="rId392" xr:uid="{00000000-0004-0000-0000-0000F0010000}"/>
    <hyperlink ref="C486" r:id="rId393" xr:uid="{00000000-0004-0000-0000-0000F1010000}"/>
    <hyperlink ref="C487" r:id="rId394" xr:uid="{00000000-0004-0000-0000-0000F2010000}"/>
    <hyperlink ref="C495" r:id="rId395" xr:uid="{00000000-0004-0000-0000-0000F3010000}"/>
    <hyperlink ref="C496" r:id="rId396" xr:uid="{00000000-0004-0000-0000-0000F4010000}"/>
    <hyperlink ref="C466" r:id="rId397" xr:uid="{00000000-0004-0000-0000-0000F5010000}"/>
    <hyperlink ref="C467" r:id="rId398" xr:uid="{00000000-0004-0000-0000-0000F7010000}"/>
    <hyperlink ref="C468" r:id="rId399" xr:uid="{00000000-0004-0000-0000-0000F8010000}"/>
    <hyperlink ref="C469" r:id="rId400" xr:uid="{00000000-0004-0000-0000-0000F9010000}"/>
    <hyperlink ref="C470" r:id="rId401" xr:uid="{00000000-0004-0000-0000-0000FA010000}"/>
    <hyperlink ref="C471" r:id="rId402" xr:uid="{00000000-0004-0000-0000-0000FB010000}"/>
    <hyperlink ref="C358" r:id="rId403" xr:uid="{00000000-0004-0000-0000-0000FC010000}"/>
    <hyperlink ref="C321" r:id="rId404" xr:uid="{00000000-0004-0000-0000-0000FD010000}"/>
    <hyperlink ref="C320" r:id="rId405" xr:uid="{00000000-0004-0000-0000-0000FE010000}"/>
    <hyperlink ref="C319" r:id="rId406" xr:uid="{00000000-0004-0000-0000-0000FF010000}"/>
    <hyperlink ref="C318" r:id="rId407" xr:uid="{00000000-0004-0000-0000-000000020000}"/>
    <hyperlink ref="C317" r:id="rId408" xr:uid="{00000000-0004-0000-0000-000001020000}"/>
    <hyperlink ref="C316" r:id="rId409" xr:uid="{00000000-0004-0000-0000-000002020000}"/>
    <hyperlink ref="C420" r:id="rId410" xr:uid="{00000000-0004-0000-0000-000003020000}"/>
    <hyperlink ref="C421" r:id="rId411" xr:uid="{00000000-0004-0000-0000-000004020000}"/>
    <hyperlink ref="C499" r:id="rId412" xr:uid="{00000000-0004-0000-0000-000007020000}"/>
    <hyperlink ref="C500" r:id="rId413" xr:uid="{00000000-0004-0000-0000-000008020000}"/>
    <hyperlink ref="C488" r:id="rId414" xr:uid="{00000000-0004-0000-0000-00000A020000}"/>
    <hyperlink ref="C489" r:id="rId415" xr:uid="{00000000-0004-0000-0000-00000B020000}"/>
    <hyperlink ref="C490" r:id="rId416" xr:uid="{00000000-0004-0000-0000-00000C020000}"/>
    <hyperlink ref="C491" r:id="rId417" xr:uid="{00000000-0004-0000-0000-00000D020000}"/>
    <hyperlink ref="C288" r:id="rId418" xr:uid="{00000000-0004-0000-0000-000010020000}"/>
    <hyperlink ref="C230" r:id="rId419" xr:uid="{00000000-0004-0000-0000-000011020000}"/>
    <hyperlink ref="C227" r:id="rId420" xr:uid="{00000000-0004-0000-0000-000012020000}"/>
    <hyperlink ref="C437" r:id="rId421" xr:uid="{00000000-0004-0000-0000-000019020000}"/>
    <hyperlink ref="C438" r:id="rId422" xr:uid="{00000000-0004-0000-0000-00001A020000}"/>
    <hyperlink ref="C439" r:id="rId423" xr:uid="{00000000-0004-0000-0000-00001B020000}"/>
    <hyperlink ref="C440" r:id="rId424" xr:uid="{00000000-0004-0000-0000-00001C020000}"/>
    <hyperlink ref="C441" r:id="rId425" xr:uid="{00000000-0004-0000-0000-00001D020000}"/>
    <hyperlink ref="C442" r:id="rId426" xr:uid="{00000000-0004-0000-0000-00001E020000}"/>
    <hyperlink ref="C481" r:id="rId427" xr:uid="{00000000-0004-0000-0000-00001F020000}"/>
    <hyperlink ref="C479" r:id="rId428" xr:uid="{00000000-0004-0000-0000-000020020000}"/>
    <hyperlink ref="C538" r:id="rId429" xr:uid="{00000000-0004-0000-0000-000025020000}"/>
    <hyperlink ref="C565" r:id="rId430" xr:uid="{00000000-0004-0000-0000-000026020000}"/>
    <hyperlink ref="C506" r:id="rId431" xr:uid="{00000000-0004-0000-0000-000027020000}"/>
    <hyperlink ref="C371" r:id="rId432" xr:uid="{00000000-0004-0000-0000-00002B020000}"/>
    <hyperlink ref="C372" r:id="rId433" xr:uid="{00000000-0004-0000-0000-00002C020000}"/>
    <hyperlink ref="C373" r:id="rId434" xr:uid="{00000000-0004-0000-0000-00002E020000}"/>
    <hyperlink ref="C359" r:id="rId435" xr:uid="{00000000-0004-0000-0000-00002F020000}"/>
    <hyperlink ref="C378" r:id="rId436" xr:uid="{00000000-0004-0000-0000-000030020000}"/>
    <hyperlink ref="C379" r:id="rId437" xr:uid="{00000000-0004-0000-0000-000031020000}"/>
    <hyperlink ref="C380" r:id="rId438" xr:uid="{00000000-0004-0000-0000-000032020000}"/>
    <hyperlink ref="C381" r:id="rId439" xr:uid="{00000000-0004-0000-0000-000033020000}"/>
    <hyperlink ref="C382" r:id="rId440" xr:uid="{00000000-0004-0000-0000-000034020000}"/>
    <hyperlink ref="C383" r:id="rId441" xr:uid="{00000000-0004-0000-0000-000035020000}"/>
    <hyperlink ref="C589" r:id="rId442" xr:uid="{00000000-0004-0000-0000-000036020000}"/>
    <hyperlink ref="C184" r:id="rId443" display="Stinger DS LED" xr:uid="{00000000-0004-0000-0000-000037020000}"/>
    <hyperlink ref="C185" r:id="rId444" xr:uid="{00000000-0004-0000-0000-000038020000}"/>
    <hyperlink ref="C186" r:id="rId445" display="Stinger DS LED" xr:uid="{00000000-0004-0000-0000-000039020000}"/>
    <hyperlink ref="C187" r:id="rId446" xr:uid="{00000000-0004-0000-0000-00003A020000}"/>
    <hyperlink ref="C604" r:id="rId447" xr:uid="{00000000-0004-0000-0000-00003E020000}"/>
    <hyperlink ref="C293" r:id="rId448" xr:uid="{00000000-0004-0000-0000-00003F020000}"/>
    <hyperlink ref="C508" r:id="rId449" xr:uid="{00000000-0004-0000-0000-000042020000}"/>
    <hyperlink ref="C507" r:id="rId450" xr:uid="{00000000-0004-0000-0000-000043020000}"/>
    <hyperlink ref="C626" r:id="rId451" xr:uid="{00000000-0004-0000-0000-000045020000}"/>
    <hyperlink ref="C627" r:id="rId452" xr:uid="{00000000-0004-0000-0000-000046020000}"/>
    <hyperlink ref="C642" r:id="rId453" xr:uid="{00000000-0004-0000-0000-000047020000}"/>
    <hyperlink ref="C643" r:id="rId454" xr:uid="{00000000-0004-0000-0000-000048020000}"/>
    <hyperlink ref="C362" r:id="rId455" xr:uid="{00000000-0004-0000-0000-000049020000}"/>
    <hyperlink ref="C366" r:id="rId456" xr:uid="{00000000-0004-0000-0000-00004B020000}"/>
    <hyperlink ref="C363" r:id="rId457" xr:uid="{00000000-0004-0000-0000-00004D020000}"/>
    <hyperlink ref="C364" r:id="rId458" xr:uid="{00000000-0004-0000-0000-00004F020000}"/>
    <hyperlink ref="C645" r:id="rId459" xr:uid="{00000000-0004-0000-0000-000050020000}"/>
    <hyperlink ref="C646" r:id="rId460" xr:uid="{00000000-0004-0000-0000-000051020000}"/>
    <hyperlink ref="C155" r:id="rId461" xr:uid="{00000000-0004-0000-0000-000052020000}"/>
    <hyperlink ref="C156" r:id="rId462" xr:uid="{00000000-0004-0000-0000-000053020000}"/>
    <hyperlink ref="C157" r:id="rId463" xr:uid="{00000000-0004-0000-0000-000054020000}"/>
    <hyperlink ref="C276" r:id="rId464" display="Flipmate" xr:uid="{00000000-0004-0000-0000-000056020000}"/>
    <hyperlink ref="C277" r:id="rId465" display="Flipmate" xr:uid="{00000000-0004-0000-0000-000057020000}"/>
    <hyperlink ref="C278" r:id="rId466" display="Flipmate" xr:uid="{00000000-0004-0000-0000-000058020000}"/>
    <hyperlink ref="C360" r:id="rId467" xr:uid="{00000000-0004-0000-0000-000059020000}"/>
    <hyperlink ref="C361" r:id="rId468" xr:uid="{00000000-0004-0000-0000-00005A020000}"/>
    <hyperlink ref="C605" r:id="rId469" xr:uid="{00000000-0004-0000-0000-00005B020000}"/>
    <hyperlink ref="C283" r:id="rId470" xr:uid="{00000000-0004-0000-0000-00005C020000}"/>
    <hyperlink ref="C621" r:id="rId471" display="TLR-8" xr:uid="{00000000-0004-0000-0000-00005D020000}"/>
    <hyperlink ref="C622" r:id="rId472" xr:uid="{00000000-0004-0000-0000-00005E020000}"/>
    <hyperlink ref="C644" r:id="rId473" xr:uid="{00000000-0004-0000-0000-00005F020000}"/>
    <hyperlink ref="C566" r:id="rId474" xr:uid="{00000000-0004-0000-0000-000060020000}"/>
    <hyperlink ref="C548" r:id="rId475" xr:uid="{00000000-0004-0000-0000-000061020000}"/>
    <hyperlink ref="C443" r:id="rId476" xr:uid="{00000000-0004-0000-0000-000062020000}"/>
    <hyperlink ref="C365" r:id="rId477" xr:uid="{00000000-0004-0000-0000-000063020000}"/>
    <hyperlink ref="C623" r:id="rId478" xr:uid="{00000000-0004-0000-0000-000064020000}"/>
    <hyperlink ref="C628" r:id="rId479" xr:uid="{00000000-0004-0000-0000-000065020000}"/>
    <hyperlink ref="C635" r:id="rId480" xr:uid="{00000000-0004-0000-0000-000066020000}"/>
    <hyperlink ref="C522" r:id="rId481" xr:uid="{00000000-0004-0000-0000-000067020000}"/>
    <hyperlink ref="C629" r:id="rId482" xr:uid="{00000000-0004-0000-0000-000068020000}"/>
    <hyperlink ref="C636" r:id="rId483" xr:uid="{00000000-0004-0000-0000-000069020000}"/>
    <hyperlink ref="C14" r:id="rId484" xr:uid="{00000000-0004-0000-0000-00006A020000}"/>
    <hyperlink ref="C15" r:id="rId485" xr:uid="{00000000-0004-0000-0000-00006B020000}"/>
    <hyperlink ref="C16" r:id="rId486" xr:uid="{00000000-0004-0000-0000-00006C020000}"/>
    <hyperlink ref="C452" r:id="rId487" xr:uid="{499C3529-BEFB-44E5-9C07-75D30E836EC5}"/>
    <hyperlink ref="C453" r:id="rId488" xr:uid="{7071C26E-115C-4DB6-AD88-6F0683D58EDA}"/>
    <hyperlink ref="C454" r:id="rId489" xr:uid="{126B4E57-5196-461B-BF46-DF36321425FB}"/>
    <hyperlink ref="C455" r:id="rId490" xr:uid="{9A15A660-E32D-4C7E-964F-C876F8D4B58E}"/>
    <hyperlink ref="C456" r:id="rId491" xr:uid="{B5565DDB-671D-4454-83D7-45F8756BE664}"/>
    <hyperlink ref="C457" r:id="rId492" xr:uid="{72206F43-30A4-4567-8DDC-9FBF9FE41F4D}"/>
    <hyperlink ref="C458" r:id="rId493" xr:uid="{AA884B00-FF8C-4B0A-9285-7995C568BBE2}"/>
    <hyperlink ref="C459" r:id="rId494" xr:uid="{F4A8436D-1A38-4B90-B1F4-84CE94A3811F}"/>
    <hyperlink ref="C501" r:id="rId495" xr:uid="{DBA41CB0-EDDC-49B6-AADB-9B7C880577E6}"/>
    <hyperlink ref="C502" r:id="rId496" xr:uid="{104663F3-08DA-476D-AA4D-464379A8DC26}"/>
    <hyperlink ref="C603" r:id="rId497" xr:uid="{6F43F239-BED8-407F-9FBA-CAF953929D7B}"/>
    <hyperlink ref="C593" r:id="rId498" xr:uid="{86496564-E2D7-46AC-B2ED-7126DC3DB8D7}"/>
    <hyperlink ref="C597" r:id="rId499" xr:uid="{1B151873-11C5-4A3B-BDA8-FAE862DAE16B}"/>
    <hyperlink ref="C598" r:id="rId500" xr:uid="{9A477A74-6DE1-4D07-AA50-B1DE8ACF57DA}"/>
    <hyperlink ref="C599" r:id="rId501" xr:uid="{61F6AAFF-4A59-48CE-B035-45EC51A28CE7}"/>
    <hyperlink ref="C600" r:id="rId502" xr:uid="{35D6EA7C-953D-4E89-AB4C-12BA2E27B678}"/>
    <hyperlink ref="C601" r:id="rId503" xr:uid="{CC27748C-8220-491C-84E7-DEC395541E30}"/>
    <hyperlink ref="C602" r:id="rId504" xr:uid="{E2920BC4-F7D4-4176-B845-1E25CF5E92BC}"/>
    <hyperlink ref="C594" r:id="rId505" xr:uid="{650FB919-C483-4B23-ACF4-410DAFC39CCF}"/>
    <hyperlink ref="C595" r:id="rId506" xr:uid="{D5826D2E-45E2-4750-92FD-E818B03B1F6C}"/>
    <hyperlink ref="C7" r:id="rId507" xr:uid="{5282053B-2008-4AAD-B4EE-E69217E80460}"/>
    <hyperlink ref="C8" r:id="rId508" xr:uid="{AF7A0423-F476-4740-84E3-5DCF7DA7BD71}"/>
    <hyperlink ref="C9" r:id="rId509" xr:uid="{3EE3B563-05FB-4C1B-9A1B-E1F604C6CCB0}"/>
    <hyperlink ref="C10" r:id="rId510" xr:uid="{3A3ECA26-D989-4DCB-B5D4-12E307EEC2AF}"/>
    <hyperlink ref="C11" r:id="rId511" xr:uid="{B2B4E5DA-4E03-4010-8A51-AE82F200C4A7}"/>
    <hyperlink ref="C12" r:id="rId512" xr:uid="{12560833-C477-48A5-B727-3E99DAB94AA6}"/>
    <hyperlink ref="C207" r:id="rId513" xr:uid="{219DC9BC-56B9-4F45-9541-94551AE57612}"/>
    <hyperlink ref="C208" r:id="rId514" xr:uid="{D46A4201-2342-466C-985A-3EF1F81C775F}"/>
    <hyperlink ref="C209" r:id="rId515" xr:uid="{1CB46DAC-7663-46C9-9D4F-9E36C0AE12DA}"/>
    <hyperlink ref="C210" r:id="rId516" xr:uid="{6D5D2304-03EB-43BD-9ECF-38E3817A10A2}"/>
    <hyperlink ref="C211" r:id="rId517" xr:uid="{3FE0CB13-DB13-4FCA-A60C-BE07ED12CA6F}"/>
    <hyperlink ref="C212" r:id="rId518" xr:uid="{FE151569-BDCA-42EB-97A8-983FD6B4362C}"/>
    <hyperlink ref="C199" r:id="rId519" xr:uid="{31B47BEA-90C3-4B82-B1B2-12A071F40525}"/>
    <hyperlink ref="C200" r:id="rId520" xr:uid="{DC58EC80-D95E-4E14-BA48-53D7017E0A88}"/>
    <hyperlink ref="C201" r:id="rId521" xr:uid="{1C1A6936-F154-421D-89A5-F74D77DD7A6A}"/>
    <hyperlink ref="C202" r:id="rId522" xr:uid="{E803F9A2-F923-4160-ABEE-3F5FF0D4FEA1}"/>
    <hyperlink ref="C203" r:id="rId523" xr:uid="{DBA4DB28-1055-48EA-999D-BC95CE201C33}"/>
    <hyperlink ref="C204" r:id="rId524" xr:uid="{6C93CD9A-FD01-489F-9BE8-7142A30FC388}"/>
    <hyperlink ref="C205" r:id="rId525" xr:uid="{DDCDCD6F-3B59-4AC0-BC78-0D38271F5DDC}"/>
    <hyperlink ref="C630" r:id="rId526" xr:uid="{5BDE974C-E67E-4DBC-89C9-995F6E06ABA7}"/>
    <hyperlink ref="C514" r:id="rId527" xr:uid="{31CB3212-3868-43AA-8DA8-D998C18F5DB4}"/>
    <hyperlink ref="C515" r:id="rId528" xr:uid="{8CC495F4-ED5F-44DC-B43B-30F3838DBFBF}"/>
    <hyperlink ref="C607" r:id="rId529" xr:uid="{4290BA95-B3C0-4BD7-8D2B-D33663393C1F}"/>
    <hyperlink ref="C608" r:id="rId530" xr:uid="{51253A39-EC8F-4090-930C-BFAA7E708F07}"/>
    <hyperlink ref="C609" r:id="rId531" xr:uid="{5D0CDE57-CB5B-452A-8F45-C2ACBD006E72}"/>
    <hyperlink ref="C611" r:id="rId532" xr:uid="{01E421C7-CDAD-4AAF-A3E6-D916B8C5303F}"/>
    <hyperlink ref="C624" r:id="rId533" xr:uid="{EED89FA7-0BFD-494A-9C4A-C524F5AE385B}"/>
    <hyperlink ref="C631" r:id="rId534" xr:uid="{A58CB68B-676B-4669-A73C-3909BB4CEBB2}"/>
    <hyperlink ref="C632" r:id="rId535" xr:uid="{01B4B046-8B6F-44D4-80D1-6A8AD6D1C7DB}"/>
    <hyperlink ref="C637" r:id="rId536" xr:uid="{78464364-6C30-4B4C-98A7-96F7A00D122A}"/>
    <hyperlink ref="C638" r:id="rId537" xr:uid="{6312C27F-67FD-4F88-9207-C7595934F6C2}"/>
    <hyperlink ref="C428" r:id="rId538" xr:uid="{DC0C40C1-F923-4DA8-9420-3D22C7A524B4}"/>
    <hyperlink ref="C429" r:id="rId539" xr:uid="{5E82745C-3183-4D79-8858-F53125A07328}"/>
    <hyperlink ref="C430" r:id="rId540" xr:uid="{59F1EDC0-183C-4DC5-B805-3C18A25367A2}"/>
    <hyperlink ref="C431" r:id="rId541" xr:uid="{74DB6CF9-405E-42F5-9AD9-6A9C5C21B41E}"/>
    <hyperlink ref="C606" r:id="rId542" xr:uid="{2510C0FE-AA06-406B-A1C6-DF290F9CC382}"/>
    <hyperlink ref="C610" r:id="rId543" xr:uid="{800C6B4C-88D0-45D8-A369-4A570B083B44}"/>
    <hyperlink ref="C596" r:id="rId544" xr:uid="{C1078EDF-3068-43B6-8B95-CFF7C97BB485}"/>
    <hyperlink ref="C280" r:id="rId545" xr:uid="{30FBBEDF-EF28-E648-B178-9AE24CBFB6FA}"/>
    <hyperlink ref="C550" r:id="rId546" xr:uid="{8B8EE876-F97D-5D48-9179-9F91812321C9}"/>
    <hyperlink ref="C551" r:id="rId547" xr:uid="{73F6C16F-67A7-4A42-AC5F-888097B66BC6}"/>
    <hyperlink ref="C552" r:id="rId548" xr:uid="{32737A69-94D2-0640-AC8F-FF8ED956AFA7}"/>
    <hyperlink ref="C553" r:id="rId549" xr:uid="{5D7D26DD-759B-0C48-86AC-F2C0E3F6A4E0}"/>
    <hyperlink ref="C554" r:id="rId550" xr:uid="{73EFBE9C-BF69-BE41-AEE6-217FB62E8214}"/>
    <hyperlink ref="C555" r:id="rId551" xr:uid="{096CD4F7-1824-254C-9910-36954042BFAC}"/>
    <hyperlink ref="C625" r:id="rId552" xr:uid="{58BB6BC6-EDF9-3D48-AD6D-64323538D561}"/>
    <hyperlink ref="C633" r:id="rId553" xr:uid="{611A5EFA-7715-7744-9E6A-8B798BE37E90}"/>
    <hyperlink ref="C634" r:id="rId554" xr:uid="{802C0490-F17C-8046-90C3-A86F471F8928}"/>
    <hyperlink ref="C639" r:id="rId555" xr:uid="{7410FDED-78C2-F542-B858-FE183A7D1597}"/>
    <hyperlink ref="C640" r:id="rId556" xr:uid="{0D4605FB-40A7-F443-8345-B0889DD61F3E}"/>
    <hyperlink ref="C263" r:id="rId557" display="Stinger LED" xr:uid="{EE7E6AF7-9504-044B-B2D7-9ED59CF36D64}"/>
    <hyperlink ref="C112" r:id="rId558" xr:uid="{8C4E0BA0-88E2-C346-BF1F-A124E4D6C701}"/>
    <hyperlink ref="C309" r:id="rId559" xr:uid="{0B19061C-376F-6F4E-996D-ABA8A2E32D75}"/>
    <hyperlink ref="C264" r:id="rId560" xr:uid="{C7B4A1B1-04E7-9340-B107-57A5899AF0B5}"/>
    <hyperlink ref="C265:C267" r:id="rId561" display="Survivor X" xr:uid="{1D826B6E-2773-1248-B43D-8BC1A4172194}"/>
    <hyperlink ref="C270" r:id="rId562" xr:uid="{DC810FC8-4A44-914D-AD05-B162357BF633}"/>
    <hyperlink ref="C271" r:id="rId563" xr:uid="{7F03133D-63FA-F84C-9D8C-F56F5DD95E2C}"/>
    <hyperlink ref="C273" r:id="rId564" xr:uid="{902BAA3B-F028-5346-B04E-D92AC0A1A116}"/>
    <hyperlink ref="C274" r:id="rId565" xr:uid="{ECEB45D1-6B21-FA4E-B50D-1EFBE56CE974}"/>
    <hyperlink ref="C510" r:id="rId566" xr:uid="{3B850289-D9C0-B845-9B9A-87BCC06636C3}"/>
    <hyperlink ref="C509" r:id="rId567" xr:uid="{9DC2E493-0F33-6949-9F79-FCC47BBA1FE2}"/>
    <hyperlink ref="C511" r:id="rId568" xr:uid="{AB928C21-4019-E649-B219-E7FC1988D1C2}"/>
    <hyperlink ref="C512" r:id="rId569" xr:uid="{5B957CD0-A6AC-E348-90D0-954270A5A779}"/>
    <hyperlink ref="C617" r:id="rId570" xr:uid="{BF0DBF7E-4B32-6345-8032-93A2AC303213}"/>
    <hyperlink ref="C618" r:id="rId571" xr:uid="{D9A7BA65-6621-6646-99A6-08E6E25ADF2D}"/>
    <hyperlink ref="C619" r:id="rId572" xr:uid="{AC5EAADE-3E4A-3F40-B9FF-12FA970B5CBF}"/>
    <hyperlink ref="C620" r:id="rId573" xr:uid="{4A895A69-06E7-0844-A475-595EF3F6241F}"/>
    <hyperlink ref="C613" r:id="rId574" xr:uid="{DC8E302A-0C57-734E-935A-5E519BB758C3}"/>
    <hyperlink ref="C614" r:id="rId575" xr:uid="{D079BD4F-3F45-E44F-8374-1915691028EC}"/>
    <hyperlink ref="C615" r:id="rId576" xr:uid="{826EDE0A-9147-014D-868F-CF47DFD92AFD}"/>
    <hyperlink ref="C616" r:id="rId577" xr:uid="{2ADD6046-5D14-484C-876C-740469BAD1EE}"/>
    <hyperlink ref="C546" r:id="rId578" xr:uid="{A6B8D668-23D9-7647-8BE0-5737B0977289}"/>
    <hyperlink ref="C612" r:id="rId579" xr:uid="{43AB3A65-08B6-2747-8976-9961BA600B44}"/>
  </hyperlinks>
  <pageMargins left="0.7" right="0.7" top="0.75" bottom="0.75" header="0.3" footer="0.3"/>
  <pageSetup orientation="portrait" r:id="rId580"/>
  <drawing r:id="rId58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5D0D083E7FAB04AB299AC84F5788571" ma:contentTypeVersion="5" ma:contentTypeDescription="Create a new document." ma:contentTypeScope="" ma:versionID="0153e3e9e2cf96d6ebd45bbf1b60731d">
  <xsd:schema xmlns:xsd="http://www.w3.org/2001/XMLSchema" xmlns:xs="http://www.w3.org/2001/XMLSchema" xmlns:p="http://schemas.microsoft.com/office/2006/metadata/properties" xmlns:ns1="http://schemas.microsoft.com/sharepoint/v3" targetNamespace="http://schemas.microsoft.com/office/2006/metadata/properties" ma:root="true" ma:fieldsID="95ddc1de1aca1ad025dda75787f52e7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AF8D146-7E13-42C0-8182-BC28C864254B}"/>
</file>

<file path=customXml/itemProps2.xml><?xml version="1.0" encoding="utf-8"?>
<ds:datastoreItem xmlns:ds="http://schemas.openxmlformats.org/officeDocument/2006/customXml" ds:itemID="{33B6D6DC-1EA2-41FC-BC77-4D722ABDBA9A}"/>
</file>

<file path=customXml/itemProps3.xml><?xml version="1.0" encoding="utf-8"?>
<ds:datastoreItem xmlns:ds="http://schemas.openxmlformats.org/officeDocument/2006/customXml" ds:itemID="{59EAA9E2-DF5D-4E5F-94D6-38AB1FCC80C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Published Prices Rev 19 DEC 22</vt:lpstr>
    </vt:vector>
  </TitlesOfParts>
  <Company>Streamlight,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 Dalton</dc:creator>
  <cp:lastModifiedBy>DeBono, Robert</cp:lastModifiedBy>
  <cp:lastPrinted>2020-01-08T20:57:41Z</cp:lastPrinted>
  <dcterms:created xsi:type="dcterms:W3CDTF">2004-08-13T11:59:03Z</dcterms:created>
  <dcterms:modified xsi:type="dcterms:W3CDTF">2023-07-06T17:22:00Z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0x01010035D0D083E7FAB04AB299AC84F5788571</vt:lpwstr>
  </property>
</Properties>
</file>